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420" yWindow="1720" windowWidth="19640" windowHeight="16060" tabRatio="500" activeTab="1"/>
  </bookViews>
  <sheets>
    <sheet name="Products" sheetId="1" r:id="rId1"/>
    <sheet name="Fabrics" sheetId="2" r:id="rId2"/>
    <sheet name="Info &amp; Order Sheet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8" i="1" l="1"/>
  <c r="F148" i="1"/>
  <c r="E148" i="1"/>
  <c r="D148" i="1"/>
  <c r="D7" i="1"/>
  <c r="G179" i="1"/>
  <c r="F179" i="1"/>
  <c r="E179" i="1"/>
  <c r="D179" i="1"/>
  <c r="D85" i="1"/>
  <c r="E85" i="1"/>
  <c r="G85" i="1"/>
  <c r="F85" i="1"/>
  <c r="D78" i="1"/>
  <c r="E78" i="1"/>
  <c r="G78" i="1"/>
  <c r="F78" i="1"/>
  <c r="D77" i="1"/>
  <c r="E77" i="1"/>
  <c r="F77" i="1"/>
  <c r="G77" i="1"/>
  <c r="D166" i="1"/>
  <c r="E166" i="1"/>
  <c r="G166" i="1"/>
  <c r="F166" i="1"/>
  <c r="D165" i="1"/>
  <c r="E165" i="1"/>
  <c r="G165" i="1"/>
  <c r="F165" i="1"/>
  <c r="D164" i="1"/>
  <c r="E164" i="1"/>
  <c r="G164" i="1"/>
  <c r="F164" i="1"/>
  <c r="D163" i="1"/>
  <c r="E163" i="1"/>
  <c r="G163" i="1"/>
  <c r="F163" i="1"/>
  <c r="D162" i="1"/>
  <c r="E162" i="1"/>
  <c r="G162" i="1"/>
  <c r="F162" i="1"/>
  <c r="D161" i="1"/>
  <c r="E161" i="1"/>
  <c r="G161" i="1"/>
  <c r="F161" i="1"/>
  <c r="D160" i="1"/>
  <c r="E160" i="1"/>
  <c r="G160" i="1"/>
  <c r="F160" i="1"/>
  <c r="D159" i="1"/>
  <c r="E159" i="1"/>
  <c r="G159" i="1"/>
  <c r="F159" i="1"/>
  <c r="D158" i="1"/>
  <c r="E158" i="1"/>
  <c r="G158" i="1"/>
  <c r="F158" i="1"/>
  <c r="D94" i="1"/>
  <c r="E94" i="1"/>
  <c r="G94" i="1"/>
  <c r="F94" i="1"/>
  <c r="D93" i="1"/>
  <c r="E93" i="1"/>
  <c r="G93" i="1"/>
  <c r="F93" i="1"/>
  <c r="D92" i="1"/>
  <c r="E92" i="1"/>
  <c r="G92" i="1"/>
  <c r="F92" i="1"/>
  <c r="D91" i="1"/>
  <c r="E91" i="1"/>
  <c r="G91" i="1"/>
  <c r="F91" i="1"/>
  <c r="D58" i="1"/>
  <c r="E58" i="1"/>
  <c r="G58" i="1"/>
  <c r="F58" i="1"/>
  <c r="D40" i="1"/>
  <c r="E40" i="1"/>
  <c r="G40" i="1"/>
  <c r="F40" i="1"/>
  <c r="D202" i="1"/>
  <c r="E202" i="1"/>
  <c r="G202" i="1"/>
  <c r="D201" i="1"/>
  <c r="E201" i="1"/>
  <c r="G201" i="1"/>
  <c r="D200" i="1"/>
  <c r="E200" i="1"/>
  <c r="G200" i="1"/>
  <c r="D199" i="1"/>
  <c r="E199" i="1"/>
  <c r="G199" i="1"/>
  <c r="F202" i="1"/>
  <c r="F201" i="1"/>
  <c r="F200" i="1"/>
  <c r="F199" i="1"/>
  <c r="D198" i="1"/>
  <c r="E198" i="1"/>
  <c r="F198" i="1"/>
  <c r="G198" i="1"/>
  <c r="D178" i="1"/>
  <c r="E178" i="1"/>
  <c r="G178" i="1"/>
  <c r="F178" i="1"/>
  <c r="D177" i="1"/>
  <c r="E177" i="1"/>
  <c r="G177" i="1"/>
  <c r="F177" i="1"/>
  <c r="D176" i="1"/>
  <c r="E176" i="1"/>
  <c r="G176" i="1"/>
  <c r="F176" i="1"/>
  <c r="D175" i="1"/>
  <c r="E175" i="1"/>
  <c r="G175" i="1"/>
  <c r="F175" i="1"/>
  <c r="D174" i="1"/>
  <c r="E174" i="1"/>
  <c r="G174" i="1"/>
  <c r="F174" i="1"/>
  <c r="D173" i="1"/>
  <c r="E173" i="1"/>
  <c r="G173" i="1"/>
  <c r="F173" i="1"/>
  <c r="D172" i="1"/>
  <c r="E172" i="1"/>
  <c r="G172" i="1"/>
  <c r="F172" i="1"/>
  <c r="D147" i="1"/>
  <c r="E147" i="1"/>
  <c r="G147" i="1"/>
  <c r="F147" i="1"/>
  <c r="D146" i="1"/>
  <c r="E146" i="1"/>
  <c r="G146" i="1"/>
  <c r="F146" i="1"/>
  <c r="D145" i="1"/>
  <c r="E145" i="1"/>
  <c r="G145" i="1"/>
  <c r="F145" i="1"/>
  <c r="D144" i="1"/>
  <c r="E144" i="1"/>
  <c r="G144" i="1"/>
  <c r="F144" i="1"/>
  <c r="D143" i="1"/>
  <c r="E143" i="1"/>
  <c r="G143" i="1"/>
  <c r="F143" i="1"/>
  <c r="D142" i="1"/>
  <c r="E142" i="1"/>
  <c r="G142" i="1"/>
  <c r="F142" i="1"/>
  <c r="D141" i="1"/>
  <c r="E141" i="1"/>
  <c r="G141" i="1"/>
  <c r="F141" i="1"/>
  <c r="D140" i="1"/>
  <c r="E140" i="1"/>
  <c r="G140" i="1"/>
  <c r="F140" i="1"/>
  <c r="D139" i="1"/>
  <c r="E139" i="1"/>
  <c r="G139" i="1"/>
  <c r="F139" i="1"/>
  <c r="D138" i="1"/>
  <c r="E138" i="1"/>
  <c r="G138" i="1"/>
  <c r="F138" i="1"/>
  <c r="D137" i="1"/>
  <c r="E137" i="1"/>
  <c r="G137" i="1"/>
  <c r="F137" i="1"/>
  <c r="D136" i="1"/>
  <c r="E136" i="1"/>
  <c r="G136" i="1"/>
  <c r="F136" i="1"/>
  <c r="D135" i="1"/>
  <c r="E135" i="1"/>
  <c r="G135" i="1"/>
  <c r="F135" i="1"/>
  <c r="D134" i="1"/>
  <c r="E134" i="1"/>
  <c r="G134" i="1"/>
  <c r="F134" i="1"/>
  <c r="D133" i="1"/>
  <c r="E133" i="1"/>
  <c r="G133" i="1"/>
  <c r="F133" i="1"/>
  <c r="D132" i="1"/>
  <c r="E132" i="1"/>
  <c r="G132" i="1"/>
  <c r="F132" i="1"/>
  <c r="D131" i="1"/>
  <c r="E131" i="1"/>
  <c r="G131" i="1"/>
  <c r="F131" i="1"/>
  <c r="D130" i="1"/>
  <c r="E130" i="1"/>
  <c r="G130" i="1"/>
  <c r="F130" i="1"/>
  <c r="D129" i="1"/>
  <c r="E129" i="1"/>
  <c r="G129" i="1"/>
  <c r="F129" i="1"/>
  <c r="D128" i="1"/>
  <c r="E128" i="1"/>
  <c r="G128" i="1"/>
  <c r="F128" i="1"/>
  <c r="D127" i="1"/>
  <c r="E127" i="1"/>
  <c r="G127" i="1"/>
  <c r="F127" i="1"/>
  <c r="D126" i="1"/>
  <c r="E126" i="1"/>
  <c r="G126" i="1"/>
  <c r="F126" i="1"/>
  <c r="D125" i="1"/>
  <c r="E125" i="1"/>
  <c r="G125" i="1"/>
  <c r="F125" i="1"/>
  <c r="D124" i="1"/>
  <c r="E124" i="1"/>
  <c r="G124" i="1"/>
  <c r="F124" i="1"/>
  <c r="D123" i="1"/>
  <c r="E123" i="1"/>
  <c r="G123" i="1"/>
  <c r="F123" i="1"/>
  <c r="D122" i="1"/>
  <c r="E122" i="1"/>
  <c r="G122" i="1"/>
  <c r="F122" i="1"/>
  <c r="D121" i="1"/>
  <c r="E121" i="1"/>
  <c r="G121" i="1"/>
  <c r="F121" i="1"/>
  <c r="D120" i="1"/>
  <c r="E120" i="1"/>
  <c r="G120" i="1"/>
  <c r="F120" i="1"/>
  <c r="D119" i="1"/>
  <c r="E119" i="1"/>
  <c r="G119" i="1"/>
  <c r="F119" i="1"/>
  <c r="D118" i="1"/>
  <c r="E118" i="1"/>
  <c r="G118" i="1"/>
  <c r="F118" i="1"/>
  <c r="D117" i="1"/>
  <c r="E117" i="1"/>
  <c r="G117" i="1"/>
  <c r="F117" i="1"/>
  <c r="D116" i="1"/>
  <c r="E116" i="1"/>
  <c r="G116" i="1"/>
  <c r="F116" i="1"/>
  <c r="D115" i="1"/>
  <c r="E115" i="1"/>
  <c r="G115" i="1"/>
  <c r="F115" i="1"/>
  <c r="D114" i="1"/>
  <c r="E114" i="1"/>
  <c r="G114" i="1"/>
  <c r="F114" i="1"/>
  <c r="D113" i="1"/>
  <c r="E113" i="1"/>
  <c r="G113" i="1"/>
  <c r="F113" i="1"/>
  <c r="D112" i="1"/>
  <c r="E112" i="1"/>
  <c r="G112" i="1"/>
  <c r="F112" i="1"/>
  <c r="D111" i="1"/>
  <c r="E111" i="1"/>
  <c r="G111" i="1"/>
  <c r="F111" i="1"/>
  <c r="D110" i="1"/>
  <c r="E110" i="1"/>
  <c r="G110" i="1"/>
  <c r="F110" i="1"/>
  <c r="D109" i="1"/>
  <c r="E109" i="1"/>
  <c r="G109" i="1"/>
  <c r="F109" i="1"/>
  <c r="D108" i="1"/>
  <c r="E108" i="1"/>
  <c r="G108" i="1"/>
  <c r="F108" i="1"/>
  <c r="D107" i="1"/>
  <c r="E107" i="1"/>
  <c r="G107" i="1"/>
  <c r="F107" i="1"/>
  <c r="D106" i="1"/>
  <c r="E106" i="1"/>
  <c r="G106" i="1"/>
  <c r="F106" i="1"/>
  <c r="D105" i="1"/>
  <c r="E105" i="1"/>
  <c r="G105" i="1"/>
  <c r="F105" i="1"/>
  <c r="D84" i="1"/>
  <c r="E84" i="1"/>
  <c r="G84" i="1"/>
  <c r="F84" i="1"/>
  <c r="D83" i="1"/>
  <c r="E83" i="1"/>
  <c r="G83" i="1"/>
  <c r="F83" i="1"/>
  <c r="D82" i="1"/>
  <c r="E82" i="1"/>
  <c r="G82" i="1"/>
  <c r="F82" i="1"/>
  <c r="D81" i="1"/>
  <c r="E81" i="1"/>
  <c r="G81" i="1"/>
  <c r="F81" i="1"/>
  <c r="D80" i="1"/>
  <c r="E80" i="1"/>
  <c r="G80" i="1"/>
  <c r="F80" i="1"/>
  <c r="D79" i="1"/>
  <c r="E79" i="1"/>
  <c r="G79" i="1"/>
  <c r="F79" i="1"/>
  <c r="D76" i="1"/>
  <c r="E76" i="1"/>
  <c r="G76" i="1"/>
  <c r="F76" i="1"/>
  <c r="D75" i="1"/>
  <c r="E75" i="1"/>
  <c r="G75" i="1"/>
  <c r="F75" i="1"/>
  <c r="D74" i="1"/>
  <c r="E74" i="1"/>
  <c r="G74" i="1"/>
  <c r="F74" i="1"/>
  <c r="D73" i="1"/>
  <c r="E73" i="1"/>
  <c r="G73" i="1"/>
  <c r="F73" i="1"/>
  <c r="D72" i="1"/>
  <c r="E72" i="1"/>
  <c r="G72" i="1"/>
  <c r="F72" i="1"/>
  <c r="D71" i="1"/>
  <c r="E71" i="1"/>
  <c r="G71" i="1"/>
  <c r="F71" i="1"/>
  <c r="D70" i="1"/>
  <c r="E70" i="1"/>
  <c r="G70" i="1"/>
  <c r="F70" i="1"/>
  <c r="D69" i="1"/>
  <c r="E69" i="1"/>
  <c r="G69" i="1"/>
  <c r="F69" i="1"/>
  <c r="D68" i="1"/>
  <c r="E68" i="1"/>
  <c r="G68" i="1"/>
  <c r="F68" i="1"/>
  <c r="D67" i="1"/>
  <c r="E67" i="1"/>
  <c r="G67" i="1"/>
  <c r="F67" i="1"/>
  <c r="D65" i="1"/>
  <c r="E65" i="1"/>
  <c r="G65" i="1"/>
  <c r="F65" i="1"/>
  <c r="D64" i="1"/>
  <c r="E64" i="1"/>
  <c r="G64" i="1"/>
  <c r="F64" i="1"/>
  <c r="D63" i="1"/>
  <c r="E63" i="1"/>
  <c r="G63" i="1"/>
  <c r="F63" i="1"/>
  <c r="D62" i="1"/>
  <c r="E62" i="1"/>
  <c r="G62" i="1"/>
  <c r="F62" i="1"/>
  <c r="D61" i="1"/>
  <c r="E61" i="1"/>
  <c r="G61" i="1"/>
  <c r="F61" i="1"/>
  <c r="D60" i="1"/>
  <c r="E60" i="1"/>
  <c r="G60" i="1"/>
  <c r="F60" i="1"/>
  <c r="D59" i="1"/>
  <c r="E59" i="1"/>
  <c r="G59" i="1"/>
  <c r="F59" i="1"/>
  <c r="D57" i="1"/>
  <c r="E57" i="1"/>
  <c r="G57" i="1"/>
  <c r="F57" i="1"/>
  <c r="D55" i="1"/>
  <c r="E55" i="1"/>
  <c r="G55" i="1"/>
  <c r="F55" i="1"/>
  <c r="D46" i="1"/>
  <c r="E46" i="1"/>
  <c r="G46" i="1"/>
  <c r="F46" i="1"/>
  <c r="D45" i="1"/>
  <c r="E45" i="1"/>
  <c r="G45" i="1"/>
  <c r="F45" i="1"/>
  <c r="D44" i="1"/>
  <c r="E44" i="1"/>
  <c r="G44" i="1"/>
  <c r="F44" i="1"/>
  <c r="D43" i="1"/>
  <c r="E43" i="1"/>
  <c r="G43" i="1"/>
  <c r="F43" i="1"/>
  <c r="D42" i="1"/>
  <c r="E42" i="1"/>
  <c r="G42" i="1"/>
  <c r="F42" i="1"/>
  <c r="D32" i="1"/>
  <c r="E32" i="1"/>
  <c r="G32" i="1"/>
  <c r="F32" i="1"/>
  <c r="D30" i="1"/>
  <c r="E30" i="1"/>
  <c r="G30" i="1"/>
  <c r="F30" i="1"/>
  <c r="D29" i="1"/>
  <c r="E29" i="1"/>
  <c r="G29" i="1"/>
  <c r="F29" i="1"/>
  <c r="D28" i="1"/>
  <c r="E28" i="1"/>
  <c r="G28" i="1"/>
  <c r="F28" i="1"/>
  <c r="D27" i="1"/>
  <c r="E27" i="1"/>
  <c r="G27" i="1"/>
  <c r="F27" i="1"/>
  <c r="D26" i="1"/>
  <c r="E26" i="1"/>
  <c r="G26" i="1"/>
  <c r="F26" i="1"/>
  <c r="D25" i="1"/>
  <c r="E25" i="1"/>
  <c r="G25" i="1"/>
  <c r="F25" i="1"/>
  <c r="D24" i="1"/>
  <c r="E24" i="1"/>
  <c r="G24" i="1"/>
  <c r="F24" i="1"/>
  <c r="D23" i="1"/>
  <c r="E23" i="1"/>
  <c r="G23" i="1"/>
  <c r="F23" i="1"/>
  <c r="D22" i="1"/>
  <c r="E22" i="1"/>
  <c r="G22" i="1"/>
  <c r="F22" i="1"/>
  <c r="D21" i="1"/>
  <c r="E21" i="1"/>
  <c r="G21" i="1"/>
  <c r="F21" i="1"/>
  <c r="D20" i="1"/>
  <c r="E20" i="1"/>
  <c r="G20" i="1"/>
  <c r="F20" i="1"/>
  <c r="D19" i="1"/>
  <c r="E19" i="1"/>
  <c r="G19" i="1"/>
  <c r="F19" i="1"/>
  <c r="D18" i="1"/>
  <c r="E18" i="1"/>
  <c r="G18" i="1"/>
  <c r="F18" i="1"/>
  <c r="D17" i="1"/>
  <c r="E17" i="1"/>
  <c r="G17" i="1"/>
  <c r="F17" i="1"/>
  <c r="D16" i="1"/>
  <c r="E16" i="1"/>
  <c r="G16" i="1"/>
  <c r="F16" i="1"/>
  <c r="E7" i="1"/>
  <c r="G7" i="1"/>
  <c r="F7" i="1"/>
  <c r="D15" i="1"/>
  <c r="E15" i="1"/>
  <c r="G15" i="1"/>
  <c r="F15" i="1"/>
  <c r="D14" i="1"/>
  <c r="E14" i="1"/>
  <c r="G14" i="1"/>
  <c r="F14" i="1"/>
  <c r="D13" i="1"/>
  <c r="E13" i="1"/>
  <c r="G13" i="1"/>
  <c r="F13" i="1"/>
  <c r="D12" i="1"/>
  <c r="E12" i="1"/>
  <c r="G12" i="1"/>
  <c r="F12" i="1"/>
  <c r="D11" i="1"/>
  <c r="E11" i="1"/>
  <c r="G11" i="1"/>
  <c r="F11" i="1"/>
  <c r="D10" i="1"/>
  <c r="E10" i="1"/>
  <c r="G10" i="1"/>
  <c r="F10" i="1"/>
  <c r="D8" i="1"/>
  <c r="E8" i="1"/>
  <c r="G8" i="1"/>
  <c r="F8" i="1"/>
</calcChain>
</file>

<file path=xl/sharedStrings.xml><?xml version="1.0" encoding="utf-8"?>
<sst xmlns="http://schemas.openxmlformats.org/spreadsheetml/2006/main" count="817" uniqueCount="445">
  <si>
    <t>American Primitives - Sofas</t>
  </si>
  <si>
    <t>Item No.</t>
  </si>
  <si>
    <t>Description</t>
  </si>
  <si>
    <t>A</t>
  </si>
  <si>
    <t>B</t>
  </si>
  <si>
    <t>C</t>
  </si>
  <si>
    <t>D</t>
  </si>
  <si>
    <t>F</t>
  </si>
  <si>
    <t>Yards</t>
  </si>
  <si>
    <t>Weight</t>
  </si>
  <si>
    <t>Town &amp; Country Furnishings</t>
  </si>
  <si>
    <t>USF-BK60</t>
  </si>
  <si>
    <t>Berkshire Sofa 60"</t>
  </si>
  <si>
    <t>USF-BK82</t>
  </si>
  <si>
    <t>Berkshire Sofa 82"</t>
  </si>
  <si>
    <t>USF-CIG68</t>
  </si>
  <si>
    <t>Center Inn Gent Sofa 68"</t>
  </si>
  <si>
    <t>USF-CCM72</t>
  </si>
  <si>
    <t>Coventry Camelback Sofa 72"</t>
  </si>
  <si>
    <t>USF-CH54</t>
  </si>
  <si>
    <t>Country Heart Sofa 54"</t>
  </si>
  <si>
    <t>USF-CH66</t>
  </si>
  <si>
    <t>Country Heart Sofa 66"</t>
  </si>
  <si>
    <t>USF-CH73</t>
  </si>
  <si>
    <t>Country Heart Sofa 73"</t>
  </si>
  <si>
    <t>USF-CHP54</t>
  </si>
  <si>
    <t>Chippendale Sofa 54"</t>
  </si>
  <si>
    <t>USF-CHP65</t>
  </si>
  <si>
    <t>Chippendale Sofa 65"</t>
  </si>
  <si>
    <t>USF-CHP76</t>
  </si>
  <si>
    <t>Chippendale Sofa 76"</t>
  </si>
  <si>
    <t>USF-CM72</t>
  </si>
  <si>
    <t>Formal Camelback Sofa 72"</t>
  </si>
  <si>
    <t>USF-CM83</t>
  </si>
  <si>
    <t>Formal Camelback Sofa 83"</t>
  </si>
  <si>
    <t>USF-DF54</t>
  </si>
  <si>
    <t>Deerfield Sofa 54"</t>
  </si>
  <si>
    <t>USF-DF77</t>
  </si>
  <si>
    <t>USF-DF85</t>
  </si>
  <si>
    <t>Deerfield Sofa 77"</t>
  </si>
  <si>
    <t>Deerfield Sofa 85"</t>
  </si>
  <si>
    <t>USF-G</t>
  </si>
  <si>
    <t>Guildford Sofa 72"</t>
  </si>
  <si>
    <t>USF-GN64</t>
  </si>
  <si>
    <t>Grand Northampton Sofa 64"</t>
  </si>
  <si>
    <t>USF-GN75</t>
  </si>
  <si>
    <t>Super Grand Northampton Sofa 75"</t>
  </si>
  <si>
    <t>USF-S67</t>
  </si>
  <si>
    <t>Sheraton Sofa 67"</t>
  </si>
  <si>
    <t>USF-S77</t>
  </si>
  <si>
    <t>Sheraton Sofa 77"</t>
  </si>
  <si>
    <t>USF-SHB72</t>
  </si>
  <si>
    <t>Shelbourne Sofa 72"</t>
  </si>
  <si>
    <t>USF-SHB78</t>
  </si>
  <si>
    <t>Shelbourne Sofa 78"</t>
  </si>
  <si>
    <t>USF-W</t>
  </si>
  <si>
    <t>Westboro Sofa 58"</t>
  </si>
  <si>
    <t>USF-HB</t>
  </si>
  <si>
    <t>Hall Bench</t>
  </si>
  <si>
    <t>COM Use Grade A Price</t>
  </si>
  <si>
    <t>UST-CIG</t>
  </si>
  <si>
    <t>Center Inn Gent Settle</t>
  </si>
  <si>
    <t>UST-JKB</t>
  </si>
  <si>
    <t>Jacobean Settle 46"</t>
  </si>
  <si>
    <t>UST-LBC</t>
  </si>
  <si>
    <t>UST-LW</t>
  </si>
  <si>
    <t>Library Wing Settle 56"</t>
  </si>
  <si>
    <t>UST-PH</t>
  </si>
  <si>
    <t>Public House Settle</t>
  </si>
  <si>
    <t>UST-WDST</t>
  </si>
  <si>
    <t>Woodstock Settle</t>
  </si>
  <si>
    <t>PH: 330-359-5004</t>
  </si>
  <si>
    <t>American Primitives - Chairs</t>
  </si>
  <si>
    <t>UC-A</t>
  </si>
  <si>
    <t>Arabella Chair</t>
  </si>
  <si>
    <t>UC-CIG</t>
  </si>
  <si>
    <t>Center Inn Gent Chair</t>
  </si>
  <si>
    <t>UC-CW</t>
  </si>
  <si>
    <t>Country Classic Wing Chair</t>
  </si>
  <si>
    <t>UC-DVS</t>
  </si>
  <si>
    <t>Devonshire Chair</t>
  </si>
  <si>
    <t>UC-FS</t>
  </si>
  <si>
    <t>Fireside Chair</t>
  </si>
  <si>
    <t>UC-GC</t>
  </si>
  <si>
    <t>Guildford Companion Chair</t>
  </si>
  <si>
    <t>UC-HS</t>
  </si>
  <si>
    <t>Hearthside Chair</t>
  </si>
  <si>
    <t>UC-JA</t>
  </si>
  <si>
    <t>John Adams Chair</t>
  </si>
  <si>
    <t>UC-JKB</t>
  </si>
  <si>
    <t>Jacobean Chair</t>
  </si>
  <si>
    <t>UC-LBC</t>
  </si>
  <si>
    <t>Little Bit of Country Chair</t>
  </si>
  <si>
    <t>UC-LW</t>
  </si>
  <si>
    <t>Library Wing Chair</t>
  </si>
  <si>
    <t>UC-MDA</t>
  </si>
  <si>
    <t>Make Do Arm Chair</t>
  </si>
  <si>
    <t>UC-MDS</t>
  </si>
  <si>
    <t>Make Do Side Chair</t>
  </si>
  <si>
    <t>UC-MDW</t>
  </si>
  <si>
    <t>Make Do Wing Chair</t>
  </si>
  <si>
    <t>UC-MRL</t>
  </si>
  <si>
    <t>Marlboro Chair</t>
  </si>
  <si>
    <t>UC-MW</t>
  </si>
  <si>
    <t>Martha Washington Chair</t>
  </si>
  <si>
    <t>UC-NH</t>
  </si>
  <si>
    <t>Northampton Chair</t>
  </si>
  <si>
    <t>UC-NHH</t>
  </si>
  <si>
    <t>Northampton Chair &amp; 1/2</t>
  </si>
  <si>
    <t>UC-NHQ</t>
  </si>
  <si>
    <t>Northampton Chair &amp; 1/4</t>
  </si>
  <si>
    <t>UC-PH</t>
  </si>
  <si>
    <t>Public House Chair</t>
  </si>
  <si>
    <t>UC-RCL</t>
  </si>
  <si>
    <t>RC Recliner</t>
  </si>
  <si>
    <t>JBR</t>
  </si>
  <si>
    <t>JB Recliner</t>
  </si>
  <si>
    <t>UC-S</t>
  </si>
  <si>
    <t>Sheraton Chair</t>
  </si>
  <si>
    <t>UC-VA</t>
  </si>
  <si>
    <t>Virginia Chair</t>
  </si>
  <si>
    <t>UC-WB</t>
  </si>
  <si>
    <t>Westboro Chair</t>
  </si>
  <si>
    <t>UC-WKF</t>
  </si>
  <si>
    <t>Wakefield Chair</t>
  </si>
  <si>
    <t>UC-WS</t>
  </si>
  <si>
    <t>American Primitives - Ottomans</t>
  </si>
  <si>
    <t>Woodstock Chair</t>
  </si>
  <si>
    <t>UO-CIF</t>
  </si>
  <si>
    <t>Center Inn Footstool</t>
  </si>
  <si>
    <t>UO-JKBB</t>
  </si>
  <si>
    <t>Jacobean Bench</t>
  </si>
  <si>
    <t>UO-JKBFT</t>
  </si>
  <si>
    <t>Jacobean Footstool</t>
  </si>
  <si>
    <t>UO-WSFT</t>
  </si>
  <si>
    <t>Woodstock Footstool</t>
  </si>
  <si>
    <t>JBT37</t>
  </si>
  <si>
    <t>Boone Trail Chair</t>
  </si>
  <si>
    <t>American Country Collection</t>
  </si>
  <si>
    <t>JBT58</t>
  </si>
  <si>
    <t>Boone Trail Loveseat 58"</t>
  </si>
  <si>
    <t>JBT78</t>
  </si>
  <si>
    <t>Boone Trail Sofa 78"</t>
  </si>
  <si>
    <t>JCC32</t>
  </si>
  <si>
    <t>Cape Cod Wing Chair</t>
  </si>
  <si>
    <t>JCC42</t>
  </si>
  <si>
    <t>Cape Cod Chair &amp; 1/2  42"</t>
  </si>
  <si>
    <t>JCC54</t>
  </si>
  <si>
    <t>Cape Cod Settle 54 1/2"</t>
  </si>
  <si>
    <t>JCC70</t>
  </si>
  <si>
    <t>Cape Cod Sofa 70"</t>
  </si>
  <si>
    <t>JCP35</t>
  </si>
  <si>
    <t>Country Chippendale Chair</t>
  </si>
  <si>
    <t>JCP56</t>
  </si>
  <si>
    <t>Country Chippendale Loveseat 56"</t>
  </si>
  <si>
    <t>JCP77</t>
  </si>
  <si>
    <t>Country Chippendale Sofa 77"</t>
  </si>
  <si>
    <t>JCP83</t>
  </si>
  <si>
    <t>Country Chippendale Sofa 83"</t>
  </si>
  <si>
    <t>JLHC</t>
  </si>
  <si>
    <t>Lincoln Dining High Back/Crown Top</t>
  </si>
  <si>
    <t>JLHS</t>
  </si>
  <si>
    <t>Lincoln Dining High Back/Straight Top</t>
  </si>
  <si>
    <t>JLLC</t>
  </si>
  <si>
    <t>Lincoln Dining Low Back/Crown Top</t>
  </si>
  <si>
    <t>JLLS</t>
  </si>
  <si>
    <t>Lincoln Dining Low Back/Straight Top</t>
  </si>
  <si>
    <t>Laurel Ridge Wing Chair</t>
  </si>
  <si>
    <t>JLR42</t>
  </si>
  <si>
    <t>Laurel Ridge Chair &amp; 1/2  42"</t>
  </si>
  <si>
    <t>JLR56</t>
  </si>
  <si>
    <t>Laurel Ridge Settle 56"</t>
  </si>
  <si>
    <t>JLR70</t>
  </si>
  <si>
    <t>Laurel Ridge Sofa 70"</t>
  </si>
  <si>
    <t>JMC32</t>
  </si>
  <si>
    <t>Millers Creek Wing Chair</t>
  </si>
  <si>
    <t>JMC42</t>
  </si>
  <si>
    <t>Millers Creek Chair &amp; 1/2  42"</t>
  </si>
  <si>
    <t>JMC54</t>
  </si>
  <si>
    <t>Millers Creek Settle 54 1/2"</t>
  </si>
  <si>
    <t>JMC70</t>
  </si>
  <si>
    <t>Millers Creek Sofa 70"</t>
  </si>
  <si>
    <t>JSB38</t>
  </si>
  <si>
    <t>Stockbridge Chair</t>
  </si>
  <si>
    <t>JSB62</t>
  </si>
  <si>
    <t>Stockbridge Loveseat 62"</t>
  </si>
  <si>
    <t>JSB72</t>
  </si>
  <si>
    <t>Stockbridge Sofa 72"</t>
  </si>
  <si>
    <t>JSB84</t>
  </si>
  <si>
    <t>Stockbridge Sofa 84"</t>
  </si>
  <si>
    <t>JSB90</t>
  </si>
  <si>
    <t>Stockbridge Sofa 90"</t>
  </si>
  <si>
    <t>JSF33</t>
  </si>
  <si>
    <t>Stony Fork Wing Chair</t>
  </si>
  <si>
    <t>JSF44</t>
  </si>
  <si>
    <t>Stony Fork Chair &amp; 1/2  44"</t>
  </si>
  <si>
    <t>JSF60</t>
  </si>
  <si>
    <t>Stony Fork Settle 60"</t>
  </si>
  <si>
    <t>JSF77</t>
  </si>
  <si>
    <t>Stony Fork Sofa 77"</t>
  </si>
  <si>
    <t>JSH32</t>
  </si>
  <si>
    <t>Southampton Wing Chair</t>
  </si>
  <si>
    <t>JSH44</t>
  </si>
  <si>
    <t>Southampton Wing Chair &amp; 1/2  44"</t>
  </si>
  <si>
    <t>JSH60</t>
  </si>
  <si>
    <t>Southampton Settle 60"</t>
  </si>
  <si>
    <t>JSH75</t>
  </si>
  <si>
    <t>Southampton Sofa 75"</t>
  </si>
  <si>
    <t>JSR26</t>
  </si>
  <si>
    <t>Sarah Reaver Chair</t>
  </si>
  <si>
    <t>JSR31</t>
  </si>
  <si>
    <t>Sarah Reaver Master Chair</t>
  </si>
  <si>
    <t>JSR47</t>
  </si>
  <si>
    <t>Sarah Reaver Settle 47"</t>
  </si>
  <si>
    <t>JVM36</t>
  </si>
  <si>
    <t>Vermont Chair</t>
  </si>
  <si>
    <t>JVM47</t>
  </si>
  <si>
    <t>Vermont Chair &amp; 1/2  47"</t>
  </si>
  <si>
    <t>JVM60</t>
  </si>
  <si>
    <t>Vermont Settle 60"</t>
  </si>
  <si>
    <t>JVM75</t>
  </si>
  <si>
    <t>Vermont Sofa 75"</t>
  </si>
  <si>
    <t>Page 3</t>
  </si>
  <si>
    <t>Page 2</t>
  </si>
  <si>
    <t>Page 1</t>
  </si>
  <si>
    <t>JBF48</t>
  </si>
  <si>
    <t>Footstool / Bench</t>
  </si>
  <si>
    <t>JBF44</t>
  </si>
  <si>
    <t>JBF42</t>
  </si>
  <si>
    <t>JBF36</t>
  </si>
  <si>
    <t>JBF32</t>
  </si>
  <si>
    <t>JBF30</t>
  </si>
  <si>
    <t>JBF24</t>
  </si>
  <si>
    <t>JBF22</t>
  </si>
  <si>
    <t>JBF20</t>
  </si>
  <si>
    <t>Pillows</t>
  </si>
  <si>
    <t>Pill12</t>
  </si>
  <si>
    <t>12" Pillow</t>
  </si>
  <si>
    <t>Pill14</t>
  </si>
  <si>
    <t>14" Pillow</t>
  </si>
  <si>
    <t>Pill16</t>
  </si>
  <si>
    <t>16" Pillow</t>
  </si>
  <si>
    <t>Pill18</t>
  </si>
  <si>
    <t>18" Pillow</t>
  </si>
  <si>
    <t>Pill20</t>
  </si>
  <si>
    <t>20" Pillow</t>
  </si>
  <si>
    <t>Pill22</t>
  </si>
  <si>
    <t>22" Pillow</t>
  </si>
  <si>
    <t>Pill24</t>
  </si>
  <si>
    <t>24" Pillow</t>
  </si>
  <si>
    <t>Arm Covers</t>
  </si>
  <si>
    <t>Arm-C</t>
  </si>
  <si>
    <t>Skirts</t>
  </si>
  <si>
    <t>Not Recommended for American Primitive</t>
  </si>
  <si>
    <t>Sofa</t>
  </si>
  <si>
    <t>Loveseat - Settle</t>
  </si>
  <si>
    <t>Chair &amp; 1/2</t>
  </si>
  <si>
    <t>Chair</t>
  </si>
  <si>
    <t>COM Fabrics Use Grade A Price</t>
  </si>
  <si>
    <t>Page 4</t>
  </si>
  <si>
    <t>Page 5</t>
  </si>
  <si>
    <t>Fabric Price List</t>
  </si>
  <si>
    <t>Item#</t>
  </si>
  <si>
    <t>Fabric Name</t>
  </si>
  <si>
    <t>Color and Grade</t>
  </si>
  <si>
    <t>Price</t>
  </si>
  <si>
    <t>Tavern/Check</t>
  </si>
  <si>
    <t>Black/Mustard</t>
  </si>
  <si>
    <t>Vintage</t>
  </si>
  <si>
    <t>Ebony</t>
  </si>
  <si>
    <t>Ecru/Mustard</t>
  </si>
  <si>
    <t>Ecru/Rose</t>
  </si>
  <si>
    <t>Ecru/Navy</t>
  </si>
  <si>
    <t>Ecru/Black</t>
  </si>
  <si>
    <t>Cagney</t>
  </si>
  <si>
    <t>Tifton</t>
  </si>
  <si>
    <t>Cranberry</t>
  </si>
  <si>
    <t>Linen/Black</t>
  </si>
  <si>
    <t>Dobby</t>
  </si>
  <si>
    <t>Wheat</t>
  </si>
  <si>
    <t>Erin</t>
  </si>
  <si>
    <t>Navy</t>
  </si>
  <si>
    <t>Mustard</t>
  </si>
  <si>
    <t>Ecru/Cranberry</t>
  </si>
  <si>
    <t>Shelby</t>
  </si>
  <si>
    <t>Burgundy</t>
  </si>
  <si>
    <t>Liberty</t>
  </si>
  <si>
    <t>Scarlet</t>
  </si>
  <si>
    <t>Thyme</t>
  </si>
  <si>
    <t>Lismore</t>
  </si>
  <si>
    <t>Lodge</t>
  </si>
  <si>
    <t>Redditch</t>
  </si>
  <si>
    <t>Wool</t>
  </si>
  <si>
    <t>Toledo</t>
  </si>
  <si>
    <t>Twilight</t>
  </si>
  <si>
    <t>Roswell</t>
  </si>
  <si>
    <t>Sage</t>
  </si>
  <si>
    <t>Pineapple</t>
  </si>
  <si>
    <t>Little Bit</t>
  </si>
  <si>
    <t>Trenton</t>
  </si>
  <si>
    <t>Onyx</t>
  </si>
  <si>
    <t>Grayson</t>
  </si>
  <si>
    <t>Jefferson</t>
  </si>
  <si>
    <t>Carson</t>
  </si>
  <si>
    <t>Antique</t>
  </si>
  <si>
    <t>Lovers Knot</t>
  </si>
  <si>
    <t>Black Mustard</t>
  </si>
  <si>
    <t>Snowflake</t>
  </si>
  <si>
    <t>New Holland</t>
  </si>
  <si>
    <t>Salem</t>
  </si>
  <si>
    <t>Garnet</t>
  </si>
  <si>
    <t>Cobalt</t>
  </si>
  <si>
    <t>Emerald</t>
  </si>
  <si>
    <t>Otto</t>
  </si>
  <si>
    <t>Multi</t>
  </si>
  <si>
    <t>Desert</t>
  </si>
  <si>
    <t>Diamond</t>
  </si>
  <si>
    <t>Natural/Navy</t>
  </si>
  <si>
    <t>Linen</t>
  </si>
  <si>
    <t>Natural</t>
  </si>
  <si>
    <t>Endorse</t>
  </si>
  <si>
    <t>Clay</t>
  </si>
  <si>
    <t>Antique Star</t>
  </si>
  <si>
    <t>Tripoli</t>
  </si>
  <si>
    <t>Dusk</t>
  </si>
  <si>
    <t>Monarch</t>
  </si>
  <si>
    <t>Ecru/Blue</t>
  </si>
  <si>
    <t>Arlington</t>
  </si>
  <si>
    <t>Willowtree</t>
  </si>
  <si>
    <t>Oatmeal</t>
  </si>
  <si>
    <t>Camel</t>
  </si>
  <si>
    <t>Pinedale</t>
  </si>
  <si>
    <t>Willow</t>
  </si>
  <si>
    <t>Kairn</t>
  </si>
  <si>
    <t>Ocean</t>
  </si>
  <si>
    <t>Spice</t>
  </si>
  <si>
    <t>Agenda</t>
  </si>
  <si>
    <t>Crimson</t>
  </si>
  <si>
    <t>Devote</t>
  </si>
  <si>
    <t>Allspice</t>
  </si>
  <si>
    <t>Stacy</t>
  </si>
  <si>
    <t>Morning</t>
  </si>
  <si>
    <t>Hedge</t>
  </si>
  <si>
    <t>Marble</t>
  </si>
  <si>
    <t>Quatrain</t>
  </si>
  <si>
    <t>Fog</t>
  </si>
  <si>
    <t>Earth</t>
  </si>
  <si>
    <t>Castle</t>
  </si>
  <si>
    <t>Slate</t>
  </si>
  <si>
    <t>Gilbert</t>
  </si>
  <si>
    <t>Honey</t>
  </si>
  <si>
    <t>Colonial Flame</t>
  </si>
  <si>
    <t>Sand</t>
  </si>
  <si>
    <t>Twine</t>
  </si>
  <si>
    <t>Buckingham</t>
  </si>
  <si>
    <t>Raven</t>
  </si>
  <si>
    <t>Boston Check</t>
  </si>
  <si>
    <t>Historic Flame</t>
  </si>
  <si>
    <t>Sandstone</t>
  </si>
  <si>
    <t>Standard Selections For Leg Colors</t>
  </si>
  <si>
    <t>Wanut Stain</t>
  </si>
  <si>
    <t>Mahogany Stain</t>
  </si>
  <si>
    <t>Black Paint With (Rub Through) Finish</t>
  </si>
  <si>
    <t>Seat Cushion Up-Grade Options</t>
  </si>
  <si>
    <t>HR Foam</t>
  </si>
  <si>
    <t>HR foam is a high rebound, high resilience foam that will hold up under years of heavy use. This foam will give your seat cushion longer life and better shape holding quality</t>
  </si>
  <si>
    <t>Extra Wrap</t>
  </si>
  <si>
    <t>Cushion foam is wrapped with an extra layer of soft sewn fiberfill for a softer feel and a more rounded look</t>
  </si>
  <si>
    <t>Shipping Information</t>
  </si>
  <si>
    <t>For curbside or in-home deliveries to your customer - call for shipping quote</t>
  </si>
  <si>
    <t>For orders delivered to your store - call for percentage rate on wholesale value</t>
  </si>
  <si>
    <t>Free shipping on all fabric orders to your customer within the Continental United States</t>
  </si>
  <si>
    <t>Page 6</t>
  </si>
  <si>
    <t>Head-R</t>
  </si>
  <si>
    <t>Head Rest</t>
  </si>
  <si>
    <t>Arm Covers &amp; Head Rests</t>
  </si>
  <si>
    <t>JLR32</t>
  </si>
  <si>
    <t>American Primitives - Settles</t>
  </si>
  <si>
    <t>All American Collection</t>
  </si>
  <si>
    <t>Granville Sofa 93"</t>
  </si>
  <si>
    <t>AGV-93</t>
  </si>
  <si>
    <t>AGV-70</t>
  </si>
  <si>
    <t>AGV-42</t>
  </si>
  <si>
    <t>AGV-36</t>
  </si>
  <si>
    <t>Granville Loveseat 70"</t>
  </si>
  <si>
    <t>Granville Chair</t>
  </si>
  <si>
    <t>Granville Ottoman 36"</t>
  </si>
  <si>
    <t>All - All American Collection Have 8-Way Hand Tied Coil Springs</t>
  </si>
  <si>
    <t>Little Bit of Country Settle 44"</t>
  </si>
  <si>
    <t>Boston Arm Chair</t>
  </si>
  <si>
    <t>Page 7</t>
  </si>
  <si>
    <t>UC-BA</t>
  </si>
  <si>
    <t>5% Upcharge on grade A price</t>
  </si>
  <si>
    <t>4% Upcharge on grade A price</t>
  </si>
  <si>
    <t>All fabrics will be applied as shown in fabric handle &amp; website</t>
  </si>
  <si>
    <t>If fabric is to be reversed please state fabric number followed by - R</t>
  </si>
  <si>
    <t>Bill To</t>
  </si>
  <si>
    <t>Ship To</t>
  </si>
  <si>
    <t>Order Date</t>
  </si>
  <si>
    <t>PO #</t>
  </si>
  <si>
    <t>Quantity</t>
  </si>
  <si>
    <t>Item #</t>
  </si>
  <si>
    <t>Fabric #</t>
  </si>
  <si>
    <t>Leg Color</t>
  </si>
  <si>
    <t>Fax: 330-359-6252</t>
  </si>
  <si>
    <t>Email: sales@townandcountryfurnishings.com</t>
  </si>
  <si>
    <t>Page 8</t>
  </si>
  <si>
    <t>Town &amp; Country Furnishings Order Form</t>
  </si>
  <si>
    <t>Belmont</t>
  </si>
  <si>
    <t>Alabaster</t>
  </si>
  <si>
    <t>Oyster</t>
  </si>
  <si>
    <t>Mission</t>
  </si>
  <si>
    <t>Brick</t>
  </si>
  <si>
    <t>Oak</t>
  </si>
  <si>
    <t xml:space="preserve">Windsor </t>
  </si>
  <si>
    <t>Ash</t>
  </si>
  <si>
    <t>Windsor</t>
  </si>
  <si>
    <t>Ivory</t>
  </si>
  <si>
    <t>Rushmore</t>
  </si>
  <si>
    <t>Gull</t>
  </si>
  <si>
    <t>Storm</t>
  </si>
  <si>
    <t>Dune</t>
  </si>
  <si>
    <t>Driftwood</t>
  </si>
  <si>
    <t>Parkway</t>
  </si>
  <si>
    <t>Java</t>
  </si>
  <si>
    <t>AGVS-36</t>
  </si>
  <si>
    <t>Granville Storage Ottoman 36"</t>
  </si>
  <si>
    <t>Quincy Recliner</t>
  </si>
  <si>
    <t>UC-QR</t>
  </si>
  <si>
    <t>LumPill20</t>
  </si>
  <si>
    <t>20" Lumbar Pillow</t>
  </si>
  <si>
    <t>All American Country Collection Have 8-Way Hand Tied Coil Springs With Exception of Lincoln Dining Chairs</t>
  </si>
  <si>
    <t>Cambridge</t>
  </si>
  <si>
    <t>Mustard/Black</t>
  </si>
  <si>
    <t>Cream/Rose</t>
  </si>
  <si>
    <t>Albany</t>
  </si>
  <si>
    <t>Lamont</t>
  </si>
  <si>
    <t>Century</t>
  </si>
  <si>
    <t>Hampton</t>
  </si>
  <si>
    <t>Harbor</t>
  </si>
  <si>
    <t>Atlas</t>
  </si>
  <si>
    <t>Ashley</t>
  </si>
  <si>
    <t xml:space="preserve">Cambridge </t>
  </si>
  <si>
    <t>JSFR</t>
  </si>
  <si>
    <t>Stony Fork Wing Rocker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</si>
</sst>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scheme val="minor"/>
    </font>
    <font>
      <sz val="20"/>
      <color theme="1"/>
      <name val="Calibri"/>
      <scheme val="minor"/>
    </font>
    <font>
      <sz val="18"/>
      <name val="Calibri"/>
      <scheme val="minor"/>
    </font>
    <font>
      <sz val="16"/>
      <color theme="1"/>
      <name val="Calibri"/>
      <scheme val="minor"/>
    </font>
    <font>
      <sz val="16"/>
      <color rgb="FFFF0000"/>
      <name val="Calibri"/>
      <scheme val="minor"/>
    </font>
    <font>
      <sz val="16"/>
      <name val="Calibri"/>
      <scheme val="minor"/>
    </font>
    <font>
      <sz val="18"/>
      <color rgb="FFFF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9">
    <xf numFmtId="0" fontId="0" fillId="0" borderId="0" xfId="0"/>
    <xf numFmtId="0" fontId="4" fillId="2" borderId="1" xfId="0" applyFont="1" applyFill="1" applyBorder="1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2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Fill="1" applyBorder="1"/>
    <xf numFmtId="0" fontId="0" fillId="0" borderId="0" xfId="0" applyAlignment="1">
      <alignment horizontal="center"/>
    </xf>
    <xf numFmtId="0" fontId="4" fillId="0" borderId="1" xfId="0" applyFont="1" applyFill="1" applyBorder="1"/>
    <xf numFmtId="0" fontId="4" fillId="3" borderId="1" xfId="0" applyFont="1" applyFill="1" applyBorder="1"/>
    <xf numFmtId="12" fontId="4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2" fontId="4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center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0" xfId="0" applyFont="1"/>
    <xf numFmtId="0" fontId="4" fillId="0" borderId="0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/>
    <xf numFmtId="0" fontId="4" fillId="2" borderId="4" xfId="0" applyFont="1" applyFill="1" applyBorder="1"/>
    <xf numFmtId="0" fontId="4" fillId="0" borderId="6" xfId="0" applyFont="1" applyFill="1" applyBorder="1"/>
    <xf numFmtId="0" fontId="4" fillId="0" borderId="8" xfId="0" applyFont="1" applyFill="1" applyBorder="1"/>
    <xf numFmtId="0" fontId="0" fillId="0" borderId="9" xfId="0" applyBorder="1"/>
    <xf numFmtId="0" fontId="0" fillId="0" borderId="5" xfId="0" applyBorder="1"/>
    <xf numFmtId="0" fontId="4" fillId="0" borderId="2" xfId="0" applyFont="1" applyFill="1" applyBorder="1"/>
    <xf numFmtId="0" fontId="0" fillId="0" borderId="3" xfId="0" applyBorder="1"/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7" fillId="0" borderId="11" xfId="0" applyFont="1" applyBorder="1"/>
    <xf numFmtId="0" fontId="7" fillId="0" borderId="0" xfId="0" applyFont="1" applyBorder="1"/>
    <xf numFmtId="0" fontId="7" fillId="0" borderId="10" xfId="0" applyFont="1" applyBorder="1"/>
    <xf numFmtId="2" fontId="7" fillId="0" borderId="0" xfId="0" applyNumberFormat="1" applyFont="1" applyBorder="1" applyAlignment="1">
      <alignment horizontal="center"/>
    </xf>
    <xf numFmtId="0" fontId="0" fillId="0" borderId="0" xfId="0" applyBorder="1"/>
    <xf numFmtId="0" fontId="7" fillId="2" borderId="2" xfId="0" applyFont="1" applyFill="1" applyBorder="1"/>
    <xf numFmtId="0" fontId="7" fillId="2" borderId="3" xfId="0" applyFont="1" applyFill="1" applyBorder="1"/>
    <xf numFmtId="0" fontId="0" fillId="0" borderId="0" xfId="0" applyNumberFormat="1"/>
    <xf numFmtId="0" fontId="6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/>
    </xf>
    <xf numFmtId="0" fontId="4" fillId="0" borderId="14" xfId="0" applyFont="1" applyFill="1" applyBorder="1"/>
    <xf numFmtId="0" fontId="6" fillId="0" borderId="1" xfId="0" applyFont="1" applyBorder="1" applyAlignment="1">
      <alignment horizontal="center"/>
    </xf>
    <xf numFmtId="0" fontId="4" fillId="3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center"/>
    </xf>
    <xf numFmtId="0" fontId="0" fillId="0" borderId="0" xfId="0" applyFill="1"/>
    <xf numFmtId="0" fontId="7" fillId="0" borderId="0" xfId="0" applyFont="1" applyFill="1" applyBorder="1"/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0" borderId="1" xfId="0" applyFont="1" applyBorder="1"/>
    <xf numFmtId="0" fontId="7" fillId="0" borderId="1" xfId="0" applyFont="1" applyBorder="1" applyAlignment="1">
      <alignment horizontal="center" vertical="top"/>
    </xf>
    <xf numFmtId="0" fontId="7" fillId="4" borderId="15" xfId="0" applyFont="1" applyFill="1" applyBorder="1"/>
    <xf numFmtId="0" fontId="7" fillId="4" borderId="0" xfId="0" applyFont="1" applyFill="1" applyBorder="1"/>
    <xf numFmtId="0" fontId="4" fillId="2" borderId="6" xfId="0" applyFont="1" applyFill="1" applyBorder="1"/>
    <xf numFmtId="0" fontId="4" fillId="2" borderId="11" xfId="0" applyFont="1" applyFill="1" applyBorder="1"/>
    <xf numFmtId="0" fontId="4" fillId="2" borderId="5" xfId="0" applyFont="1" applyFill="1" applyBorder="1"/>
    <xf numFmtId="0" fontId="4" fillId="0" borderId="2" xfId="0" applyFont="1" applyBorder="1"/>
    <xf numFmtId="0" fontId="4" fillId="0" borderId="10" xfId="0" applyFont="1" applyBorder="1"/>
    <xf numFmtId="0" fontId="4" fillId="0" borderId="3" xfId="0" applyFont="1" applyBorder="1"/>
    <xf numFmtId="0" fontId="4" fillId="0" borderId="7" xfId="0" applyFont="1" applyBorder="1"/>
    <xf numFmtId="0" fontId="4" fillId="0" borderId="0" xfId="0" applyFont="1" applyBorder="1"/>
    <xf numFmtId="0" fontId="4" fillId="0" borderId="12" xfId="0" applyFont="1" applyBorder="1"/>
    <xf numFmtId="0" fontId="4" fillId="0" borderId="1" xfId="0" applyFont="1" applyBorder="1" applyAlignment="1">
      <alignment horizontal="center" vertical="top" wrapText="1"/>
    </xf>
    <xf numFmtId="0" fontId="8" fillId="4" borderId="13" xfId="0" applyFont="1" applyFill="1" applyBorder="1"/>
    <xf numFmtId="0" fontId="5" fillId="0" borderId="1" xfId="0" applyFont="1" applyBorder="1"/>
    <xf numFmtId="0" fontId="8" fillId="4" borderId="13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10" xfId="0" applyFont="1" applyFill="1" applyBorder="1" applyAlignment="1">
      <alignment horizontal="center"/>
    </xf>
    <xf numFmtId="0" fontId="9" fillId="0" borderId="10" xfId="0" applyFont="1" applyFill="1" applyBorder="1"/>
    <xf numFmtId="0" fontId="9" fillId="0" borderId="2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0" fillId="0" borderId="0" xfId="0" applyFont="1" applyFill="1"/>
    <xf numFmtId="0" fontId="9" fillId="0" borderId="13" xfId="0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3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7" fillId="2" borderId="1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8" fillId="4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4" fillId="0" borderId="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7" fillId="0" borderId="6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7" fillId="0" borderId="12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</cellXfs>
  <cellStyles count="3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6"/>
  <sheetViews>
    <sheetView topLeftCell="A181" workbookViewId="0">
      <selection activeCell="C199" sqref="C199"/>
    </sheetView>
  </sheetViews>
  <sheetFormatPr baseColWidth="10" defaultRowHeight="15" x14ac:dyDescent="0"/>
  <cols>
    <col min="1" max="1" width="19.6640625" customWidth="1"/>
    <col min="2" max="2" width="47.6640625" customWidth="1"/>
    <col min="3" max="4" width="12.83203125" customWidth="1"/>
    <col min="5" max="7" width="13.1640625" customWidth="1"/>
    <col min="8" max="8" width="11.6640625" customWidth="1"/>
    <col min="9" max="9" width="11" bestFit="1" customWidth="1"/>
  </cols>
  <sheetData>
    <row r="2" spans="1:9" ht="25">
      <c r="A2" s="9" t="s">
        <v>10</v>
      </c>
      <c r="G2" s="9" t="s">
        <v>71</v>
      </c>
      <c r="H2" s="9"/>
    </row>
    <row r="5" spans="1:9" ht="23">
      <c r="A5" s="1" t="s">
        <v>0</v>
      </c>
      <c r="B5" s="1"/>
      <c r="C5" s="2"/>
      <c r="D5" s="2"/>
      <c r="E5" s="2"/>
      <c r="F5" s="2"/>
      <c r="G5" s="2"/>
      <c r="H5" s="2"/>
      <c r="I5" s="2"/>
    </row>
    <row r="6" spans="1:9" ht="23">
      <c r="A6" s="1" t="s">
        <v>1</v>
      </c>
      <c r="B6" s="1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</row>
    <row r="7" spans="1:9" ht="23">
      <c r="A7" s="4" t="s">
        <v>11</v>
      </c>
      <c r="B7" s="4" t="s">
        <v>12</v>
      </c>
      <c r="C7" s="59">
        <v>1099</v>
      </c>
      <c r="D7" s="56">
        <f>C7+H7*10</f>
        <v>1189</v>
      </c>
      <c r="E7" s="15">
        <f t="shared" ref="E7" si="0">D7+H7*10</f>
        <v>1279</v>
      </c>
      <c r="F7" s="16">
        <f>E7+H7*15.5</f>
        <v>1418.5</v>
      </c>
      <c r="G7" s="15">
        <f t="shared" ref="G7" si="1">E7+H7*55</f>
        <v>1774</v>
      </c>
      <c r="H7" s="5">
        <v>9</v>
      </c>
      <c r="I7" s="5">
        <v>70</v>
      </c>
    </row>
    <row r="8" spans="1:9" ht="23">
      <c r="A8" s="4" t="s">
        <v>13</v>
      </c>
      <c r="B8" s="4" t="s">
        <v>14</v>
      </c>
      <c r="C8" s="59">
        <v>1224</v>
      </c>
      <c r="D8" s="15">
        <f t="shared" ref="D8:D32" si="2">C8+H8*10</f>
        <v>1324</v>
      </c>
      <c r="E8" s="15">
        <f t="shared" ref="E8:E32" si="3">D8+H8*10</f>
        <v>1424</v>
      </c>
      <c r="F8" s="16">
        <f t="shared" ref="F8:F32" si="4">E8+H8*15.5</f>
        <v>1579</v>
      </c>
      <c r="G8" s="15">
        <f t="shared" ref="G8:G32" si="5">E8+H8*55</f>
        <v>1974</v>
      </c>
      <c r="H8" s="5">
        <v>10</v>
      </c>
      <c r="I8" s="5">
        <v>85</v>
      </c>
    </row>
    <row r="9" spans="1:9" ht="1" hidden="1" customHeight="1">
      <c r="A9" s="4"/>
      <c r="B9" s="4"/>
      <c r="C9" s="59"/>
      <c r="D9" s="15"/>
      <c r="E9" s="15"/>
      <c r="F9" s="16"/>
      <c r="G9" s="15"/>
      <c r="H9" s="6"/>
      <c r="I9" s="5"/>
    </row>
    <row r="10" spans="1:9" ht="23">
      <c r="A10" s="4" t="s">
        <v>15</v>
      </c>
      <c r="B10" s="4" t="s">
        <v>16</v>
      </c>
      <c r="C10" s="59">
        <v>1191</v>
      </c>
      <c r="D10" s="15">
        <f t="shared" si="2"/>
        <v>1291</v>
      </c>
      <c r="E10" s="15">
        <f t="shared" si="3"/>
        <v>1391</v>
      </c>
      <c r="F10" s="16">
        <f t="shared" si="4"/>
        <v>1546</v>
      </c>
      <c r="G10" s="15">
        <f t="shared" si="5"/>
        <v>1941</v>
      </c>
      <c r="H10" s="5">
        <v>10</v>
      </c>
      <c r="I10" s="5">
        <v>85</v>
      </c>
    </row>
    <row r="11" spans="1:9" ht="23">
      <c r="A11" s="4" t="s">
        <v>17</v>
      </c>
      <c r="B11" s="4" t="s">
        <v>18</v>
      </c>
      <c r="C11" s="59">
        <v>1199</v>
      </c>
      <c r="D11" s="15">
        <f t="shared" si="2"/>
        <v>1294</v>
      </c>
      <c r="E11" s="15">
        <f t="shared" si="3"/>
        <v>1389</v>
      </c>
      <c r="F11" s="16">
        <f t="shared" si="4"/>
        <v>1536.25</v>
      </c>
      <c r="G11" s="16">
        <f t="shared" si="5"/>
        <v>1911.5</v>
      </c>
      <c r="H11" s="6">
        <v>9.5</v>
      </c>
      <c r="I11" s="5">
        <v>75</v>
      </c>
    </row>
    <row r="12" spans="1:9" ht="23">
      <c r="A12" s="4" t="s">
        <v>19</v>
      </c>
      <c r="B12" s="4" t="s">
        <v>20</v>
      </c>
      <c r="C12" s="59">
        <v>1012</v>
      </c>
      <c r="D12" s="15">
        <f t="shared" si="2"/>
        <v>1092</v>
      </c>
      <c r="E12" s="15">
        <f t="shared" si="3"/>
        <v>1172</v>
      </c>
      <c r="F12" s="16">
        <f t="shared" si="4"/>
        <v>1296</v>
      </c>
      <c r="G12" s="15">
        <f t="shared" si="5"/>
        <v>1612</v>
      </c>
      <c r="H12" s="5">
        <v>8</v>
      </c>
      <c r="I12" s="5">
        <v>58</v>
      </c>
    </row>
    <row r="13" spans="1:9" ht="23">
      <c r="A13" s="4" t="s">
        <v>21</v>
      </c>
      <c r="B13" s="4" t="s">
        <v>22</v>
      </c>
      <c r="C13" s="59">
        <v>1103</v>
      </c>
      <c r="D13" s="15">
        <f t="shared" si="2"/>
        <v>1193</v>
      </c>
      <c r="E13" s="15">
        <f t="shared" si="3"/>
        <v>1283</v>
      </c>
      <c r="F13" s="16">
        <f t="shared" si="4"/>
        <v>1422.5</v>
      </c>
      <c r="G13" s="15">
        <f t="shared" si="5"/>
        <v>1778</v>
      </c>
      <c r="H13" s="5">
        <v>9</v>
      </c>
      <c r="I13" s="5">
        <v>65</v>
      </c>
    </row>
    <row r="14" spans="1:9" ht="23">
      <c r="A14" s="4" t="s">
        <v>23</v>
      </c>
      <c r="B14" s="4" t="s">
        <v>24</v>
      </c>
      <c r="C14" s="59">
        <v>1143</v>
      </c>
      <c r="D14" s="15">
        <f t="shared" si="2"/>
        <v>1243</v>
      </c>
      <c r="E14" s="15">
        <f t="shared" si="3"/>
        <v>1343</v>
      </c>
      <c r="F14" s="16">
        <f t="shared" si="4"/>
        <v>1498</v>
      </c>
      <c r="G14" s="15">
        <f t="shared" si="5"/>
        <v>1893</v>
      </c>
      <c r="H14" s="5">
        <v>10</v>
      </c>
      <c r="I14" s="5">
        <v>70</v>
      </c>
    </row>
    <row r="15" spans="1:9" ht="23">
      <c r="A15" s="4" t="s">
        <v>25</v>
      </c>
      <c r="B15" s="4" t="s">
        <v>26</v>
      </c>
      <c r="C15" s="59">
        <v>1058</v>
      </c>
      <c r="D15" s="15">
        <f t="shared" si="2"/>
        <v>1138</v>
      </c>
      <c r="E15" s="15">
        <f t="shared" si="3"/>
        <v>1218</v>
      </c>
      <c r="F15" s="16">
        <f t="shared" si="4"/>
        <v>1342</v>
      </c>
      <c r="G15" s="15">
        <f t="shared" si="5"/>
        <v>1658</v>
      </c>
      <c r="H15" s="5">
        <v>8</v>
      </c>
      <c r="I15" s="5">
        <v>70</v>
      </c>
    </row>
    <row r="16" spans="1:9" ht="23">
      <c r="A16" s="4" t="s">
        <v>27</v>
      </c>
      <c r="B16" s="4" t="s">
        <v>28</v>
      </c>
      <c r="C16" s="59">
        <v>1121</v>
      </c>
      <c r="D16" s="15">
        <f t="shared" si="2"/>
        <v>1211</v>
      </c>
      <c r="E16" s="15">
        <f t="shared" si="3"/>
        <v>1301</v>
      </c>
      <c r="F16" s="16">
        <f t="shared" si="4"/>
        <v>1440.5</v>
      </c>
      <c r="G16" s="15">
        <f t="shared" si="5"/>
        <v>1796</v>
      </c>
      <c r="H16" s="5">
        <v>9</v>
      </c>
      <c r="I16" s="5">
        <v>75</v>
      </c>
    </row>
    <row r="17" spans="1:9" ht="23">
      <c r="A17" s="4" t="s">
        <v>29</v>
      </c>
      <c r="B17" s="4" t="s">
        <v>30</v>
      </c>
      <c r="C17" s="59">
        <v>1178</v>
      </c>
      <c r="D17" s="15">
        <f t="shared" si="2"/>
        <v>1278</v>
      </c>
      <c r="E17" s="15">
        <f t="shared" si="3"/>
        <v>1378</v>
      </c>
      <c r="F17" s="16">
        <f t="shared" si="4"/>
        <v>1533</v>
      </c>
      <c r="G17" s="15">
        <f t="shared" si="5"/>
        <v>1928</v>
      </c>
      <c r="H17" s="5">
        <v>10</v>
      </c>
      <c r="I17" s="5">
        <v>80</v>
      </c>
    </row>
    <row r="18" spans="1:9" ht="23">
      <c r="A18" s="4" t="s">
        <v>31</v>
      </c>
      <c r="B18" s="4" t="s">
        <v>32</v>
      </c>
      <c r="C18" s="59">
        <v>1157</v>
      </c>
      <c r="D18" s="15">
        <f t="shared" si="2"/>
        <v>1247</v>
      </c>
      <c r="E18" s="15">
        <f t="shared" si="3"/>
        <v>1337</v>
      </c>
      <c r="F18" s="16">
        <f t="shared" si="4"/>
        <v>1476.5</v>
      </c>
      <c r="G18" s="15">
        <f t="shared" si="5"/>
        <v>1832</v>
      </c>
      <c r="H18" s="5">
        <v>9</v>
      </c>
      <c r="I18" s="5">
        <v>75</v>
      </c>
    </row>
    <row r="19" spans="1:9" ht="23">
      <c r="A19" s="4" t="s">
        <v>33</v>
      </c>
      <c r="B19" s="4" t="s">
        <v>34</v>
      </c>
      <c r="C19" s="59">
        <v>1221</v>
      </c>
      <c r="D19" s="15">
        <f t="shared" si="2"/>
        <v>1321</v>
      </c>
      <c r="E19" s="15">
        <f t="shared" si="3"/>
        <v>1421</v>
      </c>
      <c r="F19" s="16">
        <f t="shared" si="4"/>
        <v>1576</v>
      </c>
      <c r="G19" s="15">
        <f t="shared" si="5"/>
        <v>1971</v>
      </c>
      <c r="H19" s="5">
        <v>10</v>
      </c>
      <c r="I19" s="5">
        <v>80</v>
      </c>
    </row>
    <row r="20" spans="1:9" ht="23">
      <c r="A20" s="4" t="s">
        <v>35</v>
      </c>
      <c r="B20" s="4" t="s">
        <v>36</v>
      </c>
      <c r="C20" s="59">
        <v>1130</v>
      </c>
      <c r="D20" s="15">
        <f t="shared" si="2"/>
        <v>1210</v>
      </c>
      <c r="E20" s="15">
        <f t="shared" si="3"/>
        <v>1290</v>
      </c>
      <c r="F20" s="16">
        <f t="shared" si="4"/>
        <v>1414</v>
      </c>
      <c r="G20" s="15">
        <f t="shared" si="5"/>
        <v>1730</v>
      </c>
      <c r="H20" s="5">
        <v>8</v>
      </c>
      <c r="I20" s="5">
        <v>70</v>
      </c>
    </row>
    <row r="21" spans="1:9" ht="23">
      <c r="A21" s="4" t="s">
        <v>37</v>
      </c>
      <c r="B21" s="4" t="s">
        <v>39</v>
      </c>
      <c r="C21" s="59">
        <v>1225</v>
      </c>
      <c r="D21" s="15">
        <f t="shared" si="2"/>
        <v>1320</v>
      </c>
      <c r="E21" s="15">
        <f t="shared" si="3"/>
        <v>1415</v>
      </c>
      <c r="F21" s="16">
        <f t="shared" si="4"/>
        <v>1562.25</v>
      </c>
      <c r="G21" s="16">
        <f t="shared" si="5"/>
        <v>1937.5</v>
      </c>
      <c r="H21" s="6">
        <v>9.5</v>
      </c>
      <c r="I21" s="5">
        <v>80</v>
      </c>
    </row>
    <row r="22" spans="1:9" ht="23">
      <c r="A22" s="4" t="s">
        <v>38</v>
      </c>
      <c r="B22" s="4" t="s">
        <v>40</v>
      </c>
      <c r="C22" s="59">
        <v>1286</v>
      </c>
      <c r="D22" s="15">
        <f t="shared" si="2"/>
        <v>1386</v>
      </c>
      <c r="E22" s="15">
        <f t="shared" si="3"/>
        <v>1486</v>
      </c>
      <c r="F22" s="16">
        <f t="shared" si="4"/>
        <v>1641</v>
      </c>
      <c r="G22" s="15">
        <f t="shared" si="5"/>
        <v>2036</v>
      </c>
      <c r="H22" s="5">
        <v>10</v>
      </c>
      <c r="I22" s="5">
        <v>85</v>
      </c>
    </row>
    <row r="23" spans="1:9" ht="23">
      <c r="A23" s="4" t="s">
        <v>41</v>
      </c>
      <c r="B23" s="4" t="s">
        <v>42</v>
      </c>
      <c r="C23" s="59">
        <v>973</v>
      </c>
      <c r="D23" s="15">
        <f t="shared" si="2"/>
        <v>1068</v>
      </c>
      <c r="E23" s="15">
        <f t="shared" si="3"/>
        <v>1163</v>
      </c>
      <c r="F23" s="16">
        <f t="shared" si="4"/>
        <v>1310.25</v>
      </c>
      <c r="G23" s="16">
        <f t="shared" si="5"/>
        <v>1685.5</v>
      </c>
      <c r="H23" s="6">
        <v>9.5</v>
      </c>
      <c r="I23" s="5">
        <v>70</v>
      </c>
    </row>
    <row r="24" spans="1:9" ht="23">
      <c r="A24" s="4" t="s">
        <v>43</v>
      </c>
      <c r="B24" s="4" t="s">
        <v>44</v>
      </c>
      <c r="C24" s="59">
        <v>1212</v>
      </c>
      <c r="D24" s="15">
        <f t="shared" si="2"/>
        <v>1312</v>
      </c>
      <c r="E24" s="15">
        <f t="shared" si="3"/>
        <v>1412</v>
      </c>
      <c r="F24" s="16">
        <f t="shared" si="4"/>
        <v>1567</v>
      </c>
      <c r="G24" s="15">
        <f t="shared" si="5"/>
        <v>1962</v>
      </c>
      <c r="H24" s="5">
        <v>10</v>
      </c>
      <c r="I24" s="5">
        <v>78</v>
      </c>
    </row>
    <row r="25" spans="1:9" ht="23">
      <c r="A25" s="4" t="s">
        <v>45</v>
      </c>
      <c r="B25" s="4" t="s">
        <v>46</v>
      </c>
      <c r="C25" s="59">
        <v>1286</v>
      </c>
      <c r="D25" s="15">
        <f t="shared" si="2"/>
        <v>1391</v>
      </c>
      <c r="E25" s="15">
        <f t="shared" si="3"/>
        <v>1496</v>
      </c>
      <c r="F25" s="16">
        <f t="shared" si="4"/>
        <v>1658.75</v>
      </c>
      <c r="G25" s="16">
        <f t="shared" si="5"/>
        <v>2073.5</v>
      </c>
      <c r="H25" s="6">
        <v>10.5</v>
      </c>
      <c r="I25" s="5">
        <v>90</v>
      </c>
    </row>
    <row r="26" spans="1:9" ht="23">
      <c r="A26" s="4" t="s">
        <v>47</v>
      </c>
      <c r="B26" s="4" t="s">
        <v>48</v>
      </c>
      <c r="C26" s="59">
        <v>1091</v>
      </c>
      <c r="D26" s="15">
        <f t="shared" si="2"/>
        <v>1186</v>
      </c>
      <c r="E26" s="15">
        <f t="shared" si="3"/>
        <v>1281</v>
      </c>
      <c r="F26" s="16">
        <f t="shared" si="4"/>
        <v>1428.25</v>
      </c>
      <c r="G26" s="16">
        <f t="shared" si="5"/>
        <v>1803.5</v>
      </c>
      <c r="H26" s="6">
        <v>9.5</v>
      </c>
      <c r="I26" s="5">
        <v>75</v>
      </c>
    </row>
    <row r="27" spans="1:9" ht="23">
      <c r="A27" s="4" t="s">
        <v>49</v>
      </c>
      <c r="B27" s="4" t="s">
        <v>50</v>
      </c>
      <c r="C27" s="59">
        <v>1146</v>
      </c>
      <c r="D27" s="15">
        <f t="shared" si="2"/>
        <v>1246</v>
      </c>
      <c r="E27" s="15">
        <f t="shared" si="3"/>
        <v>1346</v>
      </c>
      <c r="F27" s="16">
        <f t="shared" si="4"/>
        <v>1501</v>
      </c>
      <c r="G27" s="15">
        <f t="shared" si="5"/>
        <v>1896</v>
      </c>
      <c r="H27" s="5">
        <v>10</v>
      </c>
      <c r="I27" s="5">
        <v>90</v>
      </c>
    </row>
    <row r="28" spans="1:9" ht="23">
      <c r="A28" s="4" t="s">
        <v>51</v>
      </c>
      <c r="B28" s="4" t="s">
        <v>52</v>
      </c>
      <c r="C28" s="59">
        <v>994</v>
      </c>
      <c r="D28" s="15">
        <f t="shared" si="2"/>
        <v>1084</v>
      </c>
      <c r="E28" s="15">
        <f t="shared" si="3"/>
        <v>1174</v>
      </c>
      <c r="F28" s="16">
        <f t="shared" si="4"/>
        <v>1313.5</v>
      </c>
      <c r="G28" s="15">
        <f t="shared" si="5"/>
        <v>1669</v>
      </c>
      <c r="H28" s="5">
        <v>9</v>
      </c>
      <c r="I28" s="5">
        <v>80</v>
      </c>
    </row>
    <row r="29" spans="1:9" ht="23">
      <c r="A29" s="4" t="s">
        <v>53</v>
      </c>
      <c r="B29" s="4" t="s">
        <v>54</v>
      </c>
      <c r="C29" s="59">
        <v>1039</v>
      </c>
      <c r="D29" s="15">
        <f t="shared" si="2"/>
        <v>1139</v>
      </c>
      <c r="E29" s="15">
        <f t="shared" si="3"/>
        <v>1239</v>
      </c>
      <c r="F29" s="16">
        <f t="shared" si="4"/>
        <v>1394</v>
      </c>
      <c r="G29" s="15">
        <f t="shared" si="5"/>
        <v>1789</v>
      </c>
      <c r="H29" s="5">
        <v>10</v>
      </c>
      <c r="I29" s="5">
        <v>85</v>
      </c>
    </row>
    <row r="30" spans="1:9" ht="23">
      <c r="A30" s="4" t="s">
        <v>55</v>
      </c>
      <c r="B30" s="4" t="s">
        <v>56</v>
      </c>
      <c r="C30" s="59">
        <v>920</v>
      </c>
      <c r="D30" s="15">
        <f t="shared" si="2"/>
        <v>1005</v>
      </c>
      <c r="E30" s="15">
        <f t="shared" si="3"/>
        <v>1090</v>
      </c>
      <c r="F30" s="16">
        <f t="shared" si="4"/>
        <v>1221.75</v>
      </c>
      <c r="G30" s="16">
        <f t="shared" si="5"/>
        <v>1557.5</v>
      </c>
      <c r="H30" s="6">
        <v>8.5</v>
      </c>
      <c r="I30" s="5">
        <v>80</v>
      </c>
    </row>
    <row r="31" spans="1:9" ht="1" hidden="1" customHeight="1">
      <c r="A31" s="4"/>
      <c r="B31" s="4"/>
      <c r="C31" s="59"/>
      <c r="D31" s="15"/>
      <c r="E31" s="15"/>
      <c r="F31" s="16"/>
      <c r="G31" s="15"/>
      <c r="H31" s="5"/>
      <c r="I31" s="5"/>
    </row>
    <row r="32" spans="1:9" ht="23">
      <c r="A32" s="4" t="s">
        <v>57</v>
      </c>
      <c r="B32" s="4" t="s">
        <v>58</v>
      </c>
      <c r="C32" s="59">
        <v>625</v>
      </c>
      <c r="D32" s="15">
        <f t="shared" si="2"/>
        <v>670</v>
      </c>
      <c r="E32" s="15">
        <f t="shared" si="3"/>
        <v>715</v>
      </c>
      <c r="F32" s="16">
        <f t="shared" si="4"/>
        <v>784.75</v>
      </c>
      <c r="G32" s="16">
        <f t="shared" si="5"/>
        <v>962.5</v>
      </c>
      <c r="H32" s="6">
        <v>4.5</v>
      </c>
      <c r="I32" s="5">
        <v>45</v>
      </c>
    </row>
    <row r="33" spans="1:9" ht="23">
      <c r="A33" s="2" t="s">
        <v>59</v>
      </c>
      <c r="B33" s="2"/>
      <c r="C33" s="7"/>
      <c r="D33" s="7"/>
      <c r="E33" s="7"/>
      <c r="F33" s="7"/>
      <c r="G33" s="7"/>
      <c r="H33" s="7"/>
      <c r="I33" s="7"/>
    </row>
    <row r="34" spans="1:9" ht="23">
      <c r="A34" s="2"/>
      <c r="B34" s="2"/>
      <c r="C34" s="7"/>
      <c r="D34" s="7"/>
      <c r="E34" s="7"/>
      <c r="F34" s="7"/>
      <c r="G34" s="7"/>
      <c r="H34" s="7"/>
      <c r="I34" s="7"/>
    </row>
    <row r="35" spans="1:9" ht="23">
      <c r="A35" s="2"/>
      <c r="B35" s="2"/>
      <c r="C35" s="7"/>
      <c r="D35" s="7"/>
      <c r="E35" s="7"/>
      <c r="F35" s="7"/>
      <c r="G35" s="7"/>
      <c r="H35" s="7"/>
      <c r="I35" s="7"/>
    </row>
    <row r="36" spans="1:9" ht="23">
      <c r="A36" s="2"/>
      <c r="B36" s="2"/>
      <c r="C36" s="7"/>
      <c r="D36" s="7"/>
      <c r="E36" s="7"/>
      <c r="F36" s="7"/>
      <c r="G36" s="7"/>
      <c r="H36" s="7"/>
      <c r="I36" s="7"/>
    </row>
    <row r="37" spans="1:9" ht="23">
      <c r="A37" s="1" t="s">
        <v>377</v>
      </c>
      <c r="B37" s="1"/>
      <c r="C37" s="7"/>
      <c r="D37" s="7"/>
      <c r="E37" s="7"/>
      <c r="F37" s="7"/>
      <c r="G37" s="7"/>
      <c r="H37" s="7"/>
      <c r="I37" s="7"/>
    </row>
    <row r="38" spans="1:9" ht="23">
      <c r="A38" s="1" t="s">
        <v>1</v>
      </c>
      <c r="B38" s="1" t="s">
        <v>2</v>
      </c>
      <c r="C38" s="3" t="s">
        <v>3</v>
      </c>
      <c r="D38" s="3" t="s">
        <v>4</v>
      </c>
      <c r="E38" s="3" t="s">
        <v>5</v>
      </c>
      <c r="F38" s="3" t="s">
        <v>6</v>
      </c>
      <c r="G38" s="3" t="s">
        <v>7</v>
      </c>
      <c r="H38" s="3" t="s">
        <v>8</v>
      </c>
      <c r="I38" s="3" t="s">
        <v>9</v>
      </c>
    </row>
    <row r="39" spans="1:9" ht="1" hidden="1" customHeight="1">
      <c r="A39" s="4"/>
      <c r="B39" s="4"/>
      <c r="C39" s="59"/>
      <c r="D39" s="15"/>
      <c r="E39" s="15"/>
      <c r="F39" s="16"/>
      <c r="G39" s="15"/>
      <c r="H39" s="5"/>
      <c r="I39" s="5"/>
    </row>
    <row r="40" spans="1:9" ht="23">
      <c r="A40" s="4" t="s">
        <v>60</v>
      </c>
      <c r="B40" s="4" t="s">
        <v>61</v>
      </c>
      <c r="C40" s="59">
        <v>1119</v>
      </c>
      <c r="D40" s="15">
        <f t="shared" ref="D40:D46" si="6">C40+H40*10</f>
        <v>1209</v>
      </c>
      <c r="E40" s="15">
        <f t="shared" ref="E40:E46" si="7">D40+H40*10</f>
        <v>1299</v>
      </c>
      <c r="F40" s="16">
        <f t="shared" ref="F40:F46" si="8">E40+H40*15.5</f>
        <v>1438.5</v>
      </c>
      <c r="G40" s="15">
        <f t="shared" ref="G40:G46" si="9">E40+H40*55</f>
        <v>1794</v>
      </c>
      <c r="H40" s="5">
        <v>9</v>
      </c>
      <c r="I40" s="5">
        <v>65</v>
      </c>
    </row>
    <row r="41" spans="1:9" ht="23" hidden="1">
      <c r="A41" s="4"/>
      <c r="B41" s="4"/>
      <c r="C41" s="59"/>
      <c r="D41" s="15"/>
      <c r="E41" s="15"/>
      <c r="F41" s="16"/>
      <c r="G41" s="15"/>
      <c r="H41" s="5"/>
      <c r="I41" s="5"/>
    </row>
    <row r="42" spans="1:9" ht="23">
      <c r="A42" s="4" t="s">
        <v>62</v>
      </c>
      <c r="B42" s="4" t="s">
        <v>63</v>
      </c>
      <c r="C42" s="21">
        <v>1033</v>
      </c>
      <c r="D42" s="15">
        <f t="shared" si="6"/>
        <v>1103</v>
      </c>
      <c r="E42" s="15">
        <f t="shared" si="7"/>
        <v>1173</v>
      </c>
      <c r="F42" s="16">
        <f t="shared" si="8"/>
        <v>1281.5</v>
      </c>
      <c r="G42" s="15">
        <f t="shared" si="9"/>
        <v>1558</v>
      </c>
      <c r="H42" s="8">
        <v>7</v>
      </c>
      <c r="I42" s="8">
        <v>40</v>
      </c>
    </row>
    <row r="43" spans="1:9" ht="23">
      <c r="A43" s="4" t="s">
        <v>64</v>
      </c>
      <c r="B43" s="4" t="s">
        <v>388</v>
      </c>
      <c r="C43" s="21">
        <v>994</v>
      </c>
      <c r="D43" s="15">
        <f t="shared" si="6"/>
        <v>1074</v>
      </c>
      <c r="E43" s="15">
        <f t="shared" si="7"/>
        <v>1154</v>
      </c>
      <c r="F43" s="16">
        <f t="shared" si="8"/>
        <v>1278</v>
      </c>
      <c r="G43" s="15">
        <f t="shared" si="9"/>
        <v>1594</v>
      </c>
      <c r="H43" s="8">
        <v>8</v>
      </c>
      <c r="I43" s="8">
        <v>45</v>
      </c>
    </row>
    <row r="44" spans="1:9" ht="23">
      <c r="A44" s="4" t="s">
        <v>65</v>
      </c>
      <c r="B44" s="4" t="s">
        <v>66</v>
      </c>
      <c r="C44" s="21">
        <v>1053</v>
      </c>
      <c r="D44" s="15">
        <f t="shared" si="6"/>
        <v>1148</v>
      </c>
      <c r="E44" s="15">
        <f t="shared" si="7"/>
        <v>1243</v>
      </c>
      <c r="F44" s="16">
        <f t="shared" si="8"/>
        <v>1390.25</v>
      </c>
      <c r="G44" s="16">
        <f t="shared" si="9"/>
        <v>1765.5</v>
      </c>
      <c r="H44" s="6">
        <v>9.5</v>
      </c>
      <c r="I44" s="8">
        <v>75</v>
      </c>
    </row>
    <row r="45" spans="1:9" ht="23">
      <c r="A45" s="4" t="s">
        <v>67</v>
      </c>
      <c r="B45" s="4" t="s">
        <v>68</v>
      </c>
      <c r="C45" s="21">
        <v>1070</v>
      </c>
      <c r="D45" s="15">
        <f t="shared" si="6"/>
        <v>1160</v>
      </c>
      <c r="E45" s="15">
        <f t="shared" si="7"/>
        <v>1250</v>
      </c>
      <c r="F45" s="16">
        <f t="shared" si="8"/>
        <v>1389.5</v>
      </c>
      <c r="G45" s="15">
        <f t="shared" si="9"/>
        <v>1745</v>
      </c>
      <c r="H45" s="8">
        <v>9</v>
      </c>
      <c r="I45" s="8">
        <v>75</v>
      </c>
    </row>
    <row r="46" spans="1:9" ht="23">
      <c r="A46" s="4" t="s">
        <v>69</v>
      </c>
      <c r="B46" s="4" t="s">
        <v>70</v>
      </c>
      <c r="C46" s="21">
        <v>1010</v>
      </c>
      <c r="D46" s="15">
        <f t="shared" si="6"/>
        <v>1095</v>
      </c>
      <c r="E46" s="15">
        <f t="shared" si="7"/>
        <v>1180</v>
      </c>
      <c r="F46" s="16">
        <f t="shared" si="8"/>
        <v>1311.75</v>
      </c>
      <c r="G46" s="16">
        <f t="shared" si="9"/>
        <v>1647.5</v>
      </c>
      <c r="H46" s="6">
        <v>8.5</v>
      </c>
      <c r="I46" s="8">
        <v>50</v>
      </c>
    </row>
    <row r="47" spans="1:9" ht="23">
      <c r="A47" s="10" t="s">
        <v>59</v>
      </c>
      <c r="B47" s="2"/>
      <c r="C47" s="2"/>
      <c r="D47" s="2"/>
      <c r="E47" s="2"/>
      <c r="F47" s="2"/>
      <c r="G47" s="2"/>
      <c r="H47" s="2"/>
      <c r="I47" s="2"/>
    </row>
    <row r="48" spans="1:9" ht="20">
      <c r="D48" s="22" t="s">
        <v>224</v>
      </c>
    </row>
    <row r="50" spans="1:9" ht="25">
      <c r="A50" s="9" t="s">
        <v>10</v>
      </c>
      <c r="G50" s="9" t="s">
        <v>71</v>
      </c>
      <c r="H50" s="9"/>
    </row>
    <row r="53" spans="1:9" ht="23">
      <c r="A53" s="1" t="s">
        <v>72</v>
      </c>
      <c r="B53" s="1"/>
      <c r="C53" s="2"/>
      <c r="D53" s="2"/>
      <c r="E53" s="2"/>
      <c r="F53" s="2"/>
      <c r="G53" s="2"/>
      <c r="H53" s="2"/>
      <c r="I53" s="2"/>
    </row>
    <row r="54" spans="1:9" ht="23">
      <c r="A54" s="1" t="s">
        <v>1</v>
      </c>
      <c r="B54" s="1" t="s">
        <v>2</v>
      </c>
      <c r="C54" s="3" t="s">
        <v>3</v>
      </c>
      <c r="D54" s="3" t="s">
        <v>4</v>
      </c>
      <c r="E54" s="3" t="s">
        <v>5</v>
      </c>
      <c r="F54" s="3" t="s">
        <v>6</v>
      </c>
      <c r="G54" s="3" t="s">
        <v>7</v>
      </c>
      <c r="H54" s="3" t="s">
        <v>8</v>
      </c>
      <c r="I54" s="3" t="s">
        <v>9</v>
      </c>
    </row>
    <row r="55" spans="1:9" ht="23">
      <c r="A55" s="4" t="s">
        <v>73</v>
      </c>
      <c r="B55" s="4" t="s">
        <v>74</v>
      </c>
      <c r="C55" s="59">
        <v>954</v>
      </c>
      <c r="D55" s="15">
        <f t="shared" ref="D55:D85" si="10">C55+H55*10</f>
        <v>1024</v>
      </c>
      <c r="E55" s="15">
        <f t="shared" ref="E55:E85" si="11">D55+H55*10</f>
        <v>1094</v>
      </c>
      <c r="F55" s="16">
        <f t="shared" ref="F55:F85" si="12">E55+H55*15.5</f>
        <v>1202.5</v>
      </c>
      <c r="G55" s="15">
        <f t="shared" ref="G55:G85" si="13">E55+H55*55</f>
        <v>1479</v>
      </c>
      <c r="H55" s="5">
        <v>7</v>
      </c>
      <c r="I55" s="5">
        <v>45</v>
      </c>
    </row>
    <row r="56" spans="1:9" ht="23" hidden="1">
      <c r="A56" s="4"/>
      <c r="B56" s="4"/>
      <c r="C56" s="59"/>
      <c r="D56" s="15"/>
      <c r="E56" s="15"/>
      <c r="F56" s="16"/>
      <c r="G56" s="15"/>
      <c r="H56" s="5"/>
      <c r="I56" s="5"/>
    </row>
    <row r="57" spans="1:9" ht="23">
      <c r="A57" s="4" t="s">
        <v>391</v>
      </c>
      <c r="B57" s="4" t="s">
        <v>389</v>
      </c>
      <c r="C57" s="59">
        <v>1953</v>
      </c>
      <c r="D57" s="15">
        <f t="shared" ref="D57" si="14">C57+H57*10</f>
        <v>2023</v>
      </c>
      <c r="E57" s="15">
        <f t="shared" ref="E57" si="15">D57+H57*10</f>
        <v>2093</v>
      </c>
      <c r="F57" s="16">
        <f t="shared" ref="F57" si="16">E57+H57*15.5</f>
        <v>2201.5</v>
      </c>
      <c r="G57" s="15">
        <f t="shared" ref="G57" si="17">E57+H57*55</f>
        <v>2478</v>
      </c>
      <c r="H57" s="5">
        <v>7</v>
      </c>
      <c r="I57" s="5">
        <v>55</v>
      </c>
    </row>
    <row r="58" spans="1:9" ht="23">
      <c r="A58" s="4" t="s">
        <v>75</v>
      </c>
      <c r="B58" s="4" t="s">
        <v>76</v>
      </c>
      <c r="C58" s="59">
        <v>887</v>
      </c>
      <c r="D58" s="15">
        <f t="shared" si="10"/>
        <v>947</v>
      </c>
      <c r="E58" s="15">
        <f t="shared" si="11"/>
        <v>1007</v>
      </c>
      <c r="F58" s="16">
        <f t="shared" si="12"/>
        <v>1100</v>
      </c>
      <c r="G58" s="15">
        <f t="shared" si="13"/>
        <v>1337</v>
      </c>
      <c r="H58" s="62">
        <v>6</v>
      </c>
      <c r="I58" s="5">
        <v>45</v>
      </c>
    </row>
    <row r="59" spans="1:9" ht="23">
      <c r="A59" s="4" t="s">
        <v>77</v>
      </c>
      <c r="B59" s="4" t="s">
        <v>78</v>
      </c>
      <c r="C59" s="59">
        <v>969</v>
      </c>
      <c r="D59" s="15">
        <f t="shared" si="10"/>
        <v>1039</v>
      </c>
      <c r="E59" s="15">
        <f t="shared" si="11"/>
        <v>1109</v>
      </c>
      <c r="F59" s="16">
        <f t="shared" si="12"/>
        <v>1217.5</v>
      </c>
      <c r="G59" s="15">
        <f t="shared" si="13"/>
        <v>1494</v>
      </c>
      <c r="H59" s="5">
        <v>7</v>
      </c>
      <c r="I59" s="5">
        <v>50</v>
      </c>
    </row>
    <row r="60" spans="1:9" ht="23">
      <c r="A60" s="4" t="s">
        <v>79</v>
      </c>
      <c r="B60" s="4" t="s">
        <v>80</v>
      </c>
      <c r="C60" s="59">
        <v>912</v>
      </c>
      <c r="D60" s="15">
        <f t="shared" si="10"/>
        <v>982</v>
      </c>
      <c r="E60" s="15">
        <f t="shared" si="11"/>
        <v>1052</v>
      </c>
      <c r="F60" s="16">
        <f t="shared" si="12"/>
        <v>1160.5</v>
      </c>
      <c r="G60" s="15">
        <f t="shared" si="13"/>
        <v>1437</v>
      </c>
      <c r="H60" s="63">
        <v>7</v>
      </c>
      <c r="I60" s="5">
        <v>50</v>
      </c>
    </row>
    <row r="61" spans="1:9" ht="23">
      <c r="A61" s="4" t="s">
        <v>81</v>
      </c>
      <c r="B61" s="4" t="s">
        <v>82</v>
      </c>
      <c r="C61" s="59">
        <v>789</v>
      </c>
      <c r="D61" s="15">
        <f t="shared" si="10"/>
        <v>849</v>
      </c>
      <c r="E61" s="15">
        <f t="shared" si="11"/>
        <v>909</v>
      </c>
      <c r="F61" s="16">
        <f t="shared" si="12"/>
        <v>1002</v>
      </c>
      <c r="G61" s="15">
        <f t="shared" si="13"/>
        <v>1239</v>
      </c>
      <c r="H61" s="5">
        <v>6</v>
      </c>
      <c r="I61" s="5">
        <v>45</v>
      </c>
    </row>
    <row r="62" spans="1:9" ht="23">
      <c r="A62" s="4" t="s">
        <v>83</v>
      </c>
      <c r="B62" s="4" t="s">
        <v>84</v>
      </c>
      <c r="C62" s="59">
        <v>749</v>
      </c>
      <c r="D62" s="15">
        <f t="shared" si="10"/>
        <v>809</v>
      </c>
      <c r="E62" s="15">
        <f t="shared" si="11"/>
        <v>869</v>
      </c>
      <c r="F62" s="16">
        <f t="shared" si="12"/>
        <v>962</v>
      </c>
      <c r="G62" s="15">
        <f t="shared" si="13"/>
        <v>1199</v>
      </c>
      <c r="H62" s="5">
        <v>6</v>
      </c>
      <c r="I62" s="5">
        <v>40</v>
      </c>
    </row>
    <row r="63" spans="1:9" ht="23">
      <c r="A63" s="4" t="s">
        <v>85</v>
      </c>
      <c r="B63" s="4" t="s">
        <v>86</v>
      </c>
      <c r="C63" s="59">
        <v>946</v>
      </c>
      <c r="D63" s="15">
        <f t="shared" si="10"/>
        <v>1016</v>
      </c>
      <c r="E63" s="15">
        <f t="shared" si="11"/>
        <v>1086</v>
      </c>
      <c r="F63" s="16">
        <f t="shared" si="12"/>
        <v>1194.5</v>
      </c>
      <c r="G63" s="15">
        <f t="shared" si="13"/>
        <v>1471</v>
      </c>
      <c r="H63" s="5">
        <v>7</v>
      </c>
      <c r="I63" s="5">
        <v>55</v>
      </c>
    </row>
    <row r="64" spans="1:9" ht="23">
      <c r="A64" s="4" t="s">
        <v>87</v>
      </c>
      <c r="B64" s="4" t="s">
        <v>88</v>
      </c>
      <c r="C64" s="59">
        <v>1190</v>
      </c>
      <c r="D64" s="15">
        <f t="shared" si="10"/>
        <v>1245</v>
      </c>
      <c r="E64" s="15">
        <f t="shared" si="11"/>
        <v>1300</v>
      </c>
      <c r="F64" s="16">
        <f t="shared" si="12"/>
        <v>1385.25</v>
      </c>
      <c r="G64" s="16">
        <f t="shared" si="13"/>
        <v>1602.5</v>
      </c>
      <c r="H64" s="6">
        <v>5.5</v>
      </c>
      <c r="I64" s="5">
        <v>35</v>
      </c>
    </row>
    <row r="65" spans="1:9" ht="23">
      <c r="A65" s="4" t="s">
        <v>89</v>
      </c>
      <c r="B65" s="4" t="s">
        <v>90</v>
      </c>
      <c r="C65" s="59">
        <v>791</v>
      </c>
      <c r="D65" s="15">
        <f t="shared" si="10"/>
        <v>841</v>
      </c>
      <c r="E65" s="15">
        <f t="shared" si="11"/>
        <v>891</v>
      </c>
      <c r="F65" s="16">
        <f t="shared" si="12"/>
        <v>968.5</v>
      </c>
      <c r="G65" s="15">
        <f t="shared" si="13"/>
        <v>1166</v>
      </c>
      <c r="H65" s="5">
        <v>5</v>
      </c>
      <c r="I65" s="5">
        <v>30</v>
      </c>
    </row>
    <row r="66" spans="1:9" ht="23" hidden="1">
      <c r="A66" s="4"/>
      <c r="B66" s="4"/>
      <c r="C66" s="59"/>
      <c r="D66" s="15"/>
      <c r="E66" s="15"/>
      <c r="F66" s="16"/>
      <c r="G66" s="15"/>
      <c r="H66" s="5"/>
      <c r="I66" s="5"/>
    </row>
    <row r="67" spans="1:9" ht="23">
      <c r="A67" s="4" t="s">
        <v>91</v>
      </c>
      <c r="B67" s="4" t="s">
        <v>92</v>
      </c>
      <c r="C67" s="59">
        <v>770</v>
      </c>
      <c r="D67" s="15">
        <f t="shared" si="10"/>
        <v>825</v>
      </c>
      <c r="E67" s="15">
        <f t="shared" si="11"/>
        <v>880</v>
      </c>
      <c r="F67" s="16">
        <f t="shared" si="12"/>
        <v>965.25</v>
      </c>
      <c r="G67" s="16">
        <f t="shared" si="13"/>
        <v>1182.5</v>
      </c>
      <c r="H67" s="6">
        <v>5.5</v>
      </c>
      <c r="I67" s="5">
        <v>38</v>
      </c>
    </row>
    <row r="68" spans="1:9" ht="23">
      <c r="A68" s="4" t="s">
        <v>93</v>
      </c>
      <c r="B68" s="4" t="s">
        <v>94</v>
      </c>
      <c r="C68" s="59">
        <v>921</v>
      </c>
      <c r="D68" s="15">
        <f t="shared" si="10"/>
        <v>986</v>
      </c>
      <c r="E68" s="15">
        <f t="shared" si="11"/>
        <v>1051</v>
      </c>
      <c r="F68" s="16">
        <f t="shared" si="12"/>
        <v>1151.75</v>
      </c>
      <c r="G68" s="16">
        <f t="shared" si="13"/>
        <v>1408.5</v>
      </c>
      <c r="H68" s="6">
        <v>6.5</v>
      </c>
      <c r="I68" s="5">
        <v>50</v>
      </c>
    </row>
    <row r="69" spans="1:9" ht="23">
      <c r="A69" s="4" t="s">
        <v>95</v>
      </c>
      <c r="B69" s="4" t="s">
        <v>96</v>
      </c>
      <c r="C69" s="59">
        <v>481</v>
      </c>
      <c r="D69" s="15">
        <f t="shared" si="10"/>
        <v>496</v>
      </c>
      <c r="E69" s="15">
        <f t="shared" si="11"/>
        <v>511</v>
      </c>
      <c r="F69" s="16">
        <f t="shared" si="12"/>
        <v>534.25</v>
      </c>
      <c r="G69" s="16">
        <f t="shared" si="13"/>
        <v>593.5</v>
      </c>
      <c r="H69" s="6">
        <v>1.5</v>
      </c>
      <c r="I69" s="5">
        <v>20</v>
      </c>
    </row>
    <row r="70" spans="1:9" ht="23">
      <c r="A70" s="4" t="s">
        <v>97</v>
      </c>
      <c r="B70" s="4" t="s">
        <v>98</v>
      </c>
      <c r="C70" s="59">
        <v>447</v>
      </c>
      <c r="D70" s="15">
        <f t="shared" si="10"/>
        <v>462</v>
      </c>
      <c r="E70" s="15">
        <f t="shared" si="11"/>
        <v>477</v>
      </c>
      <c r="F70" s="16">
        <f t="shared" si="12"/>
        <v>500.25</v>
      </c>
      <c r="G70" s="16">
        <f t="shared" si="13"/>
        <v>559.5</v>
      </c>
      <c r="H70" s="6">
        <v>1.5</v>
      </c>
      <c r="I70" s="5">
        <v>16</v>
      </c>
    </row>
    <row r="71" spans="1:9" ht="23">
      <c r="A71" s="4" t="s">
        <v>99</v>
      </c>
      <c r="B71" s="4" t="s">
        <v>100</v>
      </c>
      <c r="C71" s="59">
        <v>705</v>
      </c>
      <c r="D71" s="15">
        <f t="shared" si="10"/>
        <v>745</v>
      </c>
      <c r="E71" s="15">
        <f t="shared" si="11"/>
        <v>785</v>
      </c>
      <c r="F71" s="16">
        <f t="shared" si="12"/>
        <v>847</v>
      </c>
      <c r="G71" s="15">
        <f t="shared" si="13"/>
        <v>1005</v>
      </c>
      <c r="H71" s="5">
        <v>4</v>
      </c>
      <c r="I71" s="5">
        <v>25</v>
      </c>
    </row>
    <row r="72" spans="1:9" ht="23">
      <c r="A72" s="4" t="s">
        <v>101</v>
      </c>
      <c r="B72" s="4" t="s">
        <v>102</v>
      </c>
      <c r="C72" s="59">
        <v>814</v>
      </c>
      <c r="D72" s="15">
        <f t="shared" si="10"/>
        <v>869</v>
      </c>
      <c r="E72" s="15">
        <f t="shared" si="11"/>
        <v>924</v>
      </c>
      <c r="F72" s="16">
        <f t="shared" si="12"/>
        <v>1009.25</v>
      </c>
      <c r="G72" s="16">
        <f t="shared" si="13"/>
        <v>1226.5</v>
      </c>
      <c r="H72" s="6">
        <v>5.5</v>
      </c>
      <c r="I72" s="5">
        <v>32</v>
      </c>
    </row>
    <row r="73" spans="1:9" ht="23">
      <c r="A73" s="4" t="s">
        <v>103</v>
      </c>
      <c r="B73" s="4" t="s">
        <v>104</v>
      </c>
      <c r="C73" s="59">
        <v>649</v>
      </c>
      <c r="D73" s="15">
        <f t="shared" si="10"/>
        <v>689</v>
      </c>
      <c r="E73" s="15">
        <f t="shared" si="11"/>
        <v>729</v>
      </c>
      <c r="F73" s="16">
        <f t="shared" si="12"/>
        <v>791</v>
      </c>
      <c r="G73" s="15">
        <f t="shared" si="13"/>
        <v>949</v>
      </c>
      <c r="H73" s="5">
        <v>4</v>
      </c>
      <c r="I73" s="5">
        <v>25</v>
      </c>
    </row>
    <row r="74" spans="1:9" ht="23">
      <c r="A74" s="4" t="s">
        <v>105</v>
      </c>
      <c r="B74" s="4" t="s">
        <v>106</v>
      </c>
      <c r="C74" s="59">
        <v>910</v>
      </c>
      <c r="D74" s="15">
        <f t="shared" si="10"/>
        <v>980</v>
      </c>
      <c r="E74" s="15">
        <f t="shared" si="11"/>
        <v>1050</v>
      </c>
      <c r="F74" s="16">
        <f t="shared" si="12"/>
        <v>1158.5</v>
      </c>
      <c r="G74" s="15">
        <f t="shared" si="13"/>
        <v>1435</v>
      </c>
      <c r="H74" s="62">
        <v>7</v>
      </c>
      <c r="I74" s="5">
        <v>52</v>
      </c>
    </row>
    <row r="75" spans="1:9" ht="23">
      <c r="A75" s="4" t="s">
        <v>107</v>
      </c>
      <c r="B75" s="4" t="s">
        <v>108</v>
      </c>
      <c r="C75" s="59">
        <v>1029</v>
      </c>
      <c r="D75" s="15">
        <f t="shared" si="10"/>
        <v>1109</v>
      </c>
      <c r="E75" s="15">
        <f t="shared" si="11"/>
        <v>1189</v>
      </c>
      <c r="F75" s="16">
        <f t="shared" si="12"/>
        <v>1313</v>
      </c>
      <c r="G75" s="15">
        <f t="shared" si="13"/>
        <v>1629</v>
      </c>
      <c r="H75" s="62">
        <v>8</v>
      </c>
      <c r="I75" s="5">
        <v>60</v>
      </c>
    </row>
    <row r="76" spans="1:9" ht="23">
      <c r="A76" s="4" t="s">
        <v>109</v>
      </c>
      <c r="B76" s="4" t="s">
        <v>110</v>
      </c>
      <c r="C76" s="59">
        <v>943</v>
      </c>
      <c r="D76" s="15">
        <f t="shared" si="10"/>
        <v>1018</v>
      </c>
      <c r="E76" s="15">
        <f t="shared" si="11"/>
        <v>1093</v>
      </c>
      <c r="F76" s="16">
        <f t="shared" si="12"/>
        <v>1209.25</v>
      </c>
      <c r="G76" s="16">
        <f t="shared" si="13"/>
        <v>1505.5</v>
      </c>
      <c r="H76" s="6">
        <v>7.5</v>
      </c>
      <c r="I76" s="5">
        <v>55</v>
      </c>
    </row>
    <row r="77" spans="1:9" ht="23">
      <c r="A77" s="4" t="s">
        <v>111</v>
      </c>
      <c r="B77" s="4" t="s">
        <v>112</v>
      </c>
      <c r="C77" s="59">
        <v>954</v>
      </c>
      <c r="D77" s="15">
        <f t="shared" si="10"/>
        <v>1024</v>
      </c>
      <c r="E77" s="15">
        <f t="shared" si="11"/>
        <v>1094</v>
      </c>
      <c r="F77" s="16">
        <f t="shared" si="12"/>
        <v>1202.5</v>
      </c>
      <c r="G77" s="15">
        <f t="shared" si="13"/>
        <v>1479</v>
      </c>
      <c r="H77" s="5">
        <v>7</v>
      </c>
      <c r="I77" s="5">
        <v>55</v>
      </c>
    </row>
    <row r="78" spans="1:9" ht="23">
      <c r="A78" s="4" t="s">
        <v>428</v>
      </c>
      <c r="B78" s="4" t="s">
        <v>427</v>
      </c>
      <c r="C78" s="59">
        <v>1392</v>
      </c>
      <c r="D78" s="15">
        <f t="shared" si="10"/>
        <v>1497</v>
      </c>
      <c r="E78" s="15">
        <f t="shared" si="11"/>
        <v>1602</v>
      </c>
      <c r="F78" s="16">
        <f t="shared" si="12"/>
        <v>1764.75</v>
      </c>
      <c r="G78" s="16">
        <f t="shared" si="13"/>
        <v>2179.5</v>
      </c>
      <c r="H78" s="6">
        <v>10.5</v>
      </c>
      <c r="I78" s="5">
        <v>80</v>
      </c>
    </row>
    <row r="79" spans="1:9" ht="23">
      <c r="A79" s="4" t="s">
        <v>113</v>
      </c>
      <c r="B79" s="4" t="s">
        <v>114</v>
      </c>
      <c r="C79" s="59">
        <v>1152</v>
      </c>
      <c r="D79" s="15">
        <f t="shared" si="10"/>
        <v>1227</v>
      </c>
      <c r="E79" s="15">
        <f t="shared" si="11"/>
        <v>1302</v>
      </c>
      <c r="F79" s="16">
        <f t="shared" si="12"/>
        <v>1418.25</v>
      </c>
      <c r="G79" s="16">
        <f t="shared" si="13"/>
        <v>1714.5</v>
      </c>
      <c r="H79" s="6">
        <v>7.5</v>
      </c>
      <c r="I79" s="5">
        <v>70</v>
      </c>
    </row>
    <row r="80" spans="1:9" ht="23">
      <c r="A80" s="4" t="s">
        <v>115</v>
      </c>
      <c r="B80" s="4" t="s">
        <v>116</v>
      </c>
      <c r="C80" s="59">
        <v>1018</v>
      </c>
      <c r="D80" s="15">
        <f t="shared" si="10"/>
        <v>1088</v>
      </c>
      <c r="E80" s="15">
        <f t="shared" si="11"/>
        <v>1158</v>
      </c>
      <c r="F80" s="16">
        <f t="shared" si="12"/>
        <v>1266.5</v>
      </c>
      <c r="G80" s="15">
        <f t="shared" si="13"/>
        <v>1543</v>
      </c>
      <c r="H80" s="62">
        <v>7</v>
      </c>
      <c r="I80" s="5">
        <v>64</v>
      </c>
    </row>
    <row r="81" spans="1:9" ht="23">
      <c r="A81" s="4" t="s">
        <v>117</v>
      </c>
      <c r="B81" s="4" t="s">
        <v>118</v>
      </c>
      <c r="C81" s="59">
        <v>928</v>
      </c>
      <c r="D81" s="15">
        <f t="shared" si="10"/>
        <v>998</v>
      </c>
      <c r="E81" s="15">
        <f t="shared" si="11"/>
        <v>1068</v>
      </c>
      <c r="F81" s="16">
        <f t="shared" si="12"/>
        <v>1176.5</v>
      </c>
      <c r="G81" s="15">
        <f t="shared" si="13"/>
        <v>1453</v>
      </c>
      <c r="H81" s="5">
        <v>7</v>
      </c>
      <c r="I81" s="5">
        <v>45</v>
      </c>
    </row>
    <row r="82" spans="1:9" ht="23">
      <c r="A82" s="4" t="s">
        <v>119</v>
      </c>
      <c r="B82" s="4" t="s">
        <v>120</v>
      </c>
      <c r="C82" s="59">
        <v>970</v>
      </c>
      <c r="D82" s="15">
        <f t="shared" si="10"/>
        <v>1040</v>
      </c>
      <c r="E82" s="15">
        <f t="shared" si="11"/>
        <v>1110</v>
      </c>
      <c r="F82" s="16">
        <f t="shared" si="12"/>
        <v>1218.5</v>
      </c>
      <c r="G82" s="15">
        <f t="shared" si="13"/>
        <v>1495</v>
      </c>
      <c r="H82" s="5">
        <v>7</v>
      </c>
      <c r="I82" s="5">
        <v>50</v>
      </c>
    </row>
    <row r="83" spans="1:9" ht="23">
      <c r="A83" s="4" t="s">
        <v>121</v>
      </c>
      <c r="B83" s="4" t="s">
        <v>122</v>
      </c>
      <c r="C83" s="59">
        <v>756</v>
      </c>
      <c r="D83" s="15">
        <f t="shared" si="10"/>
        <v>816</v>
      </c>
      <c r="E83" s="15">
        <f t="shared" si="11"/>
        <v>876</v>
      </c>
      <c r="F83" s="16">
        <f t="shared" si="12"/>
        <v>969</v>
      </c>
      <c r="G83" s="15">
        <f t="shared" si="13"/>
        <v>1206</v>
      </c>
      <c r="H83" s="5">
        <v>6</v>
      </c>
      <c r="I83" s="5">
        <v>50</v>
      </c>
    </row>
    <row r="84" spans="1:9" ht="23">
      <c r="A84" s="4" t="s">
        <v>123</v>
      </c>
      <c r="B84" s="4" t="s">
        <v>124</v>
      </c>
      <c r="C84" s="59">
        <v>822</v>
      </c>
      <c r="D84" s="15">
        <f t="shared" si="10"/>
        <v>892</v>
      </c>
      <c r="E84" s="15">
        <f t="shared" si="11"/>
        <v>962</v>
      </c>
      <c r="F84" s="16">
        <f t="shared" si="12"/>
        <v>1070.5</v>
      </c>
      <c r="G84" s="15">
        <f t="shared" si="13"/>
        <v>1347</v>
      </c>
      <c r="H84" s="5">
        <v>7</v>
      </c>
      <c r="I84" s="5">
        <v>35</v>
      </c>
    </row>
    <row r="85" spans="1:9" ht="23">
      <c r="A85" s="4" t="s">
        <v>125</v>
      </c>
      <c r="B85" s="4" t="s">
        <v>127</v>
      </c>
      <c r="C85" s="59">
        <v>750</v>
      </c>
      <c r="D85" s="15">
        <f t="shared" si="10"/>
        <v>800</v>
      </c>
      <c r="E85" s="15">
        <f t="shared" si="11"/>
        <v>850</v>
      </c>
      <c r="F85" s="16">
        <f t="shared" si="12"/>
        <v>927.5</v>
      </c>
      <c r="G85" s="15">
        <f t="shared" si="13"/>
        <v>1125</v>
      </c>
      <c r="H85" s="5">
        <v>5</v>
      </c>
      <c r="I85" s="5">
        <v>35</v>
      </c>
    </row>
    <row r="86" spans="1:9" ht="23">
      <c r="A86" s="87"/>
      <c r="B86" s="87"/>
      <c r="C86" s="99"/>
      <c r="D86" s="100"/>
      <c r="E86" s="100"/>
      <c r="F86" s="101"/>
      <c r="G86" s="100"/>
      <c r="H86" s="102"/>
      <c r="I86" s="102"/>
    </row>
    <row r="87" spans="1:9" ht="23">
      <c r="A87" s="2" t="s">
        <v>59</v>
      </c>
      <c r="B87" s="2"/>
      <c r="C87" s="7"/>
      <c r="D87" s="7"/>
      <c r="E87" s="7"/>
      <c r="F87" s="7"/>
      <c r="G87" s="7"/>
      <c r="H87" s="7"/>
      <c r="I87" s="7"/>
    </row>
    <row r="88" spans="1:9" ht="23">
      <c r="A88" s="2"/>
      <c r="B88" s="2"/>
      <c r="C88" s="7"/>
      <c r="D88" s="7"/>
      <c r="E88" s="7"/>
      <c r="F88" s="7"/>
      <c r="G88" s="7"/>
      <c r="H88" s="7"/>
      <c r="I88" s="7"/>
    </row>
    <row r="89" spans="1:9" ht="23">
      <c r="A89" s="1" t="s">
        <v>126</v>
      </c>
      <c r="B89" s="1"/>
      <c r="C89" s="7"/>
      <c r="D89" s="7"/>
      <c r="E89" s="7"/>
      <c r="F89" s="7"/>
      <c r="G89" s="7"/>
      <c r="H89" s="7"/>
      <c r="I89" s="7"/>
    </row>
    <row r="90" spans="1:9" ht="23">
      <c r="A90" s="1" t="s">
        <v>1</v>
      </c>
      <c r="B90" s="1" t="s">
        <v>2</v>
      </c>
      <c r="C90" s="3" t="s">
        <v>3</v>
      </c>
      <c r="D90" s="3" t="s">
        <v>4</v>
      </c>
      <c r="E90" s="3" t="s">
        <v>5</v>
      </c>
      <c r="F90" s="3" t="s">
        <v>6</v>
      </c>
      <c r="G90" s="3" t="s">
        <v>7</v>
      </c>
      <c r="H90" s="3" t="s">
        <v>8</v>
      </c>
      <c r="I90" s="3" t="s">
        <v>9</v>
      </c>
    </row>
    <row r="91" spans="1:9" ht="23">
      <c r="A91" s="4" t="s">
        <v>128</v>
      </c>
      <c r="B91" s="4" t="s">
        <v>129</v>
      </c>
      <c r="C91" s="59">
        <v>247</v>
      </c>
      <c r="D91" s="15">
        <f t="shared" ref="D91:D94" si="18">C91+H91*10</f>
        <v>257</v>
      </c>
      <c r="E91" s="15">
        <f t="shared" ref="E91:E94" si="19">D91+H91*10</f>
        <v>267</v>
      </c>
      <c r="F91" s="16">
        <f t="shared" ref="F91:F94" si="20">E91+H91*15.5</f>
        <v>282.5</v>
      </c>
      <c r="G91" s="15">
        <f t="shared" ref="G91:G94" si="21">E91+H91*55</f>
        <v>322</v>
      </c>
      <c r="H91" s="5">
        <v>1</v>
      </c>
      <c r="I91" s="5">
        <v>10</v>
      </c>
    </row>
    <row r="92" spans="1:9" ht="23">
      <c r="A92" s="4" t="s">
        <v>130</v>
      </c>
      <c r="B92" s="4" t="s">
        <v>131</v>
      </c>
      <c r="C92" s="59">
        <v>502</v>
      </c>
      <c r="D92" s="15">
        <f t="shared" si="18"/>
        <v>522</v>
      </c>
      <c r="E92" s="15">
        <f t="shared" si="19"/>
        <v>542</v>
      </c>
      <c r="F92" s="16">
        <f t="shared" si="20"/>
        <v>573</v>
      </c>
      <c r="G92" s="15">
        <f t="shared" si="21"/>
        <v>652</v>
      </c>
      <c r="H92" s="5">
        <v>2</v>
      </c>
      <c r="I92" s="5">
        <v>15</v>
      </c>
    </row>
    <row r="93" spans="1:9" ht="23">
      <c r="A93" s="4" t="s">
        <v>132</v>
      </c>
      <c r="B93" s="4" t="s">
        <v>133</v>
      </c>
      <c r="C93" s="59">
        <v>376</v>
      </c>
      <c r="D93" s="15">
        <f t="shared" si="18"/>
        <v>386</v>
      </c>
      <c r="E93" s="15">
        <f t="shared" si="19"/>
        <v>396</v>
      </c>
      <c r="F93" s="16">
        <f t="shared" si="20"/>
        <v>411.5</v>
      </c>
      <c r="G93" s="15">
        <f t="shared" si="21"/>
        <v>451</v>
      </c>
      <c r="H93" s="5">
        <v>1</v>
      </c>
      <c r="I93" s="5">
        <v>12</v>
      </c>
    </row>
    <row r="94" spans="1:9" ht="23">
      <c r="A94" s="4" t="s">
        <v>134</v>
      </c>
      <c r="B94" s="4" t="s">
        <v>135</v>
      </c>
      <c r="C94" s="21">
        <v>208</v>
      </c>
      <c r="D94" s="15">
        <f t="shared" si="18"/>
        <v>218</v>
      </c>
      <c r="E94" s="15">
        <f t="shared" si="19"/>
        <v>228</v>
      </c>
      <c r="F94" s="16">
        <f t="shared" si="20"/>
        <v>243.5</v>
      </c>
      <c r="G94" s="15">
        <f t="shared" si="21"/>
        <v>283</v>
      </c>
      <c r="H94" s="8">
        <v>1</v>
      </c>
      <c r="I94" s="8">
        <v>10</v>
      </c>
    </row>
    <row r="95" spans="1:9" ht="23">
      <c r="A95" s="10" t="s">
        <v>59</v>
      </c>
      <c r="B95" s="2"/>
      <c r="C95" s="2"/>
      <c r="D95" s="2"/>
      <c r="E95" s="2"/>
      <c r="F95" s="2"/>
      <c r="G95" s="2"/>
      <c r="H95" s="7"/>
      <c r="I95" s="2"/>
    </row>
    <row r="96" spans="1:9">
      <c r="H96" s="11"/>
    </row>
    <row r="97" spans="1:9">
      <c r="H97" s="11"/>
    </row>
    <row r="98" spans="1:9">
      <c r="H98" s="11"/>
    </row>
    <row r="99" spans="1:9" ht="20">
      <c r="C99" s="22" t="s">
        <v>223</v>
      </c>
    </row>
    <row r="100" spans="1:9" ht="25">
      <c r="A100" s="9" t="s">
        <v>10</v>
      </c>
      <c r="G100" s="9" t="s">
        <v>71</v>
      </c>
      <c r="H100" s="9"/>
    </row>
    <row r="103" spans="1:9" ht="23">
      <c r="A103" s="1" t="s">
        <v>138</v>
      </c>
      <c r="B103" s="1"/>
      <c r="C103" s="2"/>
      <c r="D103" s="2"/>
      <c r="E103" s="2"/>
      <c r="F103" s="2"/>
      <c r="G103" s="2"/>
      <c r="H103" s="2"/>
      <c r="I103" s="2"/>
    </row>
    <row r="104" spans="1:9" ht="23">
      <c r="A104" s="1" t="s">
        <v>1</v>
      </c>
      <c r="B104" s="1" t="s">
        <v>2</v>
      </c>
      <c r="C104" s="3" t="s">
        <v>3</v>
      </c>
      <c r="D104" s="3" t="s">
        <v>4</v>
      </c>
      <c r="E104" s="3" t="s">
        <v>5</v>
      </c>
      <c r="F104" s="3" t="s">
        <v>6</v>
      </c>
      <c r="G104" s="3" t="s">
        <v>7</v>
      </c>
      <c r="H104" s="3" t="s">
        <v>8</v>
      </c>
      <c r="I104" s="3" t="s">
        <v>9</v>
      </c>
    </row>
    <row r="105" spans="1:9" ht="23">
      <c r="A105" s="4" t="s">
        <v>136</v>
      </c>
      <c r="B105" s="4" t="s">
        <v>137</v>
      </c>
      <c r="C105" s="59">
        <v>936</v>
      </c>
      <c r="D105" s="15">
        <f t="shared" ref="D105:D132" si="22">C105+H105*10</f>
        <v>1006</v>
      </c>
      <c r="E105" s="15">
        <f t="shared" ref="E105:E132" si="23">D105+H105*10</f>
        <v>1076</v>
      </c>
      <c r="F105" s="16">
        <f>E105+H105*15.5</f>
        <v>1184.5</v>
      </c>
      <c r="G105" s="15">
        <f t="shared" ref="G105:G132" si="24">E105+H105*55</f>
        <v>1461</v>
      </c>
      <c r="H105" s="5">
        <v>7</v>
      </c>
      <c r="I105" s="5">
        <v>60</v>
      </c>
    </row>
    <row r="106" spans="1:9" ht="23">
      <c r="A106" s="4" t="s">
        <v>139</v>
      </c>
      <c r="B106" s="4" t="s">
        <v>140</v>
      </c>
      <c r="C106" s="59">
        <v>1214</v>
      </c>
      <c r="D106" s="15">
        <f t="shared" si="22"/>
        <v>1304</v>
      </c>
      <c r="E106" s="15">
        <f t="shared" si="23"/>
        <v>1394</v>
      </c>
      <c r="F106" s="16">
        <f t="shared" ref="F106:F147" si="25">E106+H106*15.5</f>
        <v>1533.5</v>
      </c>
      <c r="G106" s="15">
        <f t="shared" si="24"/>
        <v>1889</v>
      </c>
      <c r="H106" s="5">
        <v>9</v>
      </c>
      <c r="I106" s="5">
        <v>90</v>
      </c>
    </row>
    <row r="107" spans="1:9" ht="23">
      <c r="A107" s="4" t="s">
        <v>141</v>
      </c>
      <c r="B107" s="4" t="s">
        <v>142</v>
      </c>
      <c r="C107" s="59">
        <v>1415</v>
      </c>
      <c r="D107" s="15">
        <f t="shared" si="22"/>
        <v>1520</v>
      </c>
      <c r="E107" s="15">
        <f t="shared" si="23"/>
        <v>1625</v>
      </c>
      <c r="F107" s="16">
        <f t="shared" si="25"/>
        <v>1787.75</v>
      </c>
      <c r="G107" s="16">
        <f t="shared" si="24"/>
        <v>2202.5</v>
      </c>
      <c r="H107" s="6">
        <v>10.5</v>
      </c>
      <c r="I107" s="5">
        <v>105</v>
      </c>
    </row>
    <row r="108" spans="1:9" ht="23">
      <c r="A108" s="13" t="s">
        <v>143</v>
      </c>
      <c r="B108" s="13" t="s">
        <v>144</v>
      </c>
      <c r="C108" s="64">
        <v>954</v>
      </c>
      <c r="D108" s="19">
        <f t="shared" si="22"/>
        <v>1024</v>
      </c>
      <c r="E108" s="19">
        <f t="shared" si="23"/>
        <v>1094</v>
      </c>
      <c r="F108" s="20">
        <f t="shared" si="25"/>
        <v>1202.5</v>
      </c>
      <c r="G108" s="19">
        <f t="shared" si="24"/>
        <v>1479</v>
      </c>
      <c r="H108" s="17">
        <v>7</v>
      </c>
      <c r="I108" s="17">
        <v>55</v>
      </c>
    </row>
    <row r="109" spans="1:9" ht="23">
      <c r="A109" s="13" t="s">
        <v>145</v>
      </c>
      <c r="B109" s="13" t="s">
        <v>146</v>
      </c>
      <c r="C109" s="64">
        <v>1050</v>
      </c>
      <c r="D109" s="19">
        <f t="shared" si="22"/>
        <v>1125</v>
      </c>
      <c r="E109" s="19">
        <f t="shared" si="23"/>
        <v>1200</v>
      </c>
      <c r="F109" s="20">
        <f t="shared" si="25"/>
        <v>1316.25</v>
      </c>
      <c r="G109" s="20">
        <f t="shared" si="24"/>
        <v>1612.5</v>
      </c>
      <c r="H109" s="18">
        <v>7.5</v>
      </c>
      <c r="I109" s="17">
        <v>65</v>
      </c>
    </row>
    <row r="110" spans="1:9" ht="23">
      <c r="A110" s="13" t="s">
        <v>147</v>
      </c>
      <c r="B110" s="13" t="s">
        <v>148</v>
      </c>
      <c r="C110" s="64">
        <v>1186</v>
      </c>
      <c r="D110" s="19">
        <f t="shared" si="22"/>
        <v>1276</v>
      </c>
      <c r="E110" s="19">
        <f t="shared" si="23"/>
        <v>1366</v>
      </c>
      <c r="F110" s="20">
        <f t="shared" si="25"/>
        <v>1505.5</v>
      </c>
      <c r="G110" s="19">
        <f t="shared" si="24"/>
        <v>1861</v>
      </c>
      <c r="H110" s="17">
        <v>9</v>
      </c>
      <c r="I110" s="17">
        <v>85</v>
      </c>
    </row>
    <row r="111" spans="1:9" ht="23">
      <c r="A111" s="13" t="s">
        <v>149</v>
      </c>
      <c r="B111" s="13" t="s">
        <v>150</v>
      </c>
      <c r="C111" s="64">
        <v>1380</v>
      </c>
      <c r="D111" s="19">
        <f t="shared" si="22"/>
        <v>1480</v>
      </c>
      <c r="E111" s="19">
        <f t="shared" si="23"/>
        <v>1580</v>
      </c>
      <c r="F111" s="20">
        <f t="shared" si="25"/>
        <v>1735</v>
      </c>
      <c r="G111" s="19">
        <f t="shared" si="24"/>
        <v>2130</v>
      </c>
      <c r="H111" s="60">
        <v>10</v>
      </c>
      <c r="I111" s="17">
        <v>90</v>
      </c>
    </row>
    <row r="112" spans="1:9" ht="23">
      <c r="A112" s="12" t="s">
        <v>151</v>
      </c>
      <c r="B112" s="12" t="s">
        <v>152</v>
      </c>
      <c r="C112" s="21">
        <v>904</v>
      </c>
      <c r="D112" s="15">
        <f t="shared" si="22"/>
        <v>964</v>
      </c>
      <c r="E112" s="15">
        <f t="shared" si="23"/>
        <v>1024</v>
      </c>
      <c r="F112" s="16">
        <f t="shared" si="25"/>
        <v>1117</v>
      </c>
      <c r="G112" s="15">
        <f t="shared" si="24"/>
        <v>1354</v>
      </c>
      <c r="H112" s="8">
        <v>6</v>
      </c>
      <c r="I112" s="8">
        <v>60</v>
      </c>
    </row>
    <row r="113" spans="1:9" ht="23">
      <c r="A113" s="12" t="s">
        <v>153</v>
      </c>
      <c r="B113" s="12" t="s">
        <v>154</v>
      </c>
      <c r="C113" s="21">
        <v>1183</v>
      </c>
      <c r="D113" s="15">
        <f t="shared" si="22"/>
        <v>1253</v>
      </c>
      <c r="E113" s="15">
        <f t="shared" si="23"/>
        <v>1323</v>
      </c>
      <c r="F113" s="16">
        <f t="shared" si="25"/>
        <v>1431.5</v>
      </c>
      <c r="G113" s="15">
        <f t="shared" si="24"/>
        <v>1708</v>
      </c>
      <c r="H113" s="8">
        <v>7</v>
      </c>
      <c r="I113" s="8">
        <v>80</v>
      </c>
    </row>
    <row r="114" spans="1:9" ht="23">
      <c r="A114" s="12" t="s">
        <v>155</v>
      </c>
      <c r="B114" s="12" t="s">
        <v>156</v>
      </c>
      <c r="C114" s="21">
        <v>1368</v>
      </c>
      <c r="D114" s="15">
        <f t="shared" si="22"/>
        <v>1458</v>
      </c>
      <c r="E114" s="15">
        <f t="shared" si="23"/>
        <v>1548</v>
      </c>
      <c r="F114" s="16">
        <f t="shared" si="25"/>
        <v>1687.5</v>
      </c>
      <c r="G114" s="15">
        <f t="shared" si="24"/>
        <v>2043</v>
      </c>
      <c r="H114" s="8">
        <v>9</v>
      </c>
      <c r="I114" s="8">
        <v>105</v>
      </c>
    </row>
    <row r="115" spans="1:9" ht="23">
      <c r="A115" s="12" t="s">
        <v>157</v>
      </c>
      <c r="B115" s="12" t="s">
        <v>158</v>
      </c>
      <c r="C115" s="21">
        <v>1406</v>
      </c>
      <c r="D115" s="15">
        <f t="shared" si="22"/>
        <v>1506</v>
      </c>
      <c r="E115" s="15">
        <f t="shared" si="23"/>
        <v>1606</v>
      </c>
      <c r="F115" s="16">
        <f t="shared" si="25"/>
        <v>1761</v>
      </c>
      <c r="G115" s="15">
        <f t="shared" si="24"/>
        <v>2156</v>
      </c>
      <c r="H115" s="8">
        <v>10</v>
      </c>
      <c r="I115" s="8">
        <v>110</v>
      </c>
    </row>
    <row r="116" spans="1:9" ht="23">
      <c r="A116" s="13" t="s">
        <v>159</v>
      </c>
      <c r="B116" s="13" t="s">
        <v>160</v>
      </c>
      <c r="C116" s="64">
        <v>416</v>
      </c>
      <c r="D116" s="19">
        <f t="shared" si="22"/>
        <v>441</v>
      </c>
      <c r="E116" s="19">
        <f t="shared" si="23"/>
        <v>466</v>
      </c>
      <c r="F116" s="20">
        <f t="shared" si="25"/>
        <v>504.75</v>
      </c>
      <c r="G116" s="20">
        <f t="shared" si="24"/>
        <v>603.5</v>
      </c>
      <c r="H116" s="18">
        <v>2.5</v>
      </c>
      <c r="I116" s="17">
        <v>25</v>
      </c>
    </row>
    <row r="117" spans="1:9" ht="23">
      <c r="A117" s="13" t="s">
        <v>161</v>
      </c>
      <c r="B117" s="13" t="s">
        <v>162</v>
      </c>
      <c r="C117" s="64">
        <v>416</v>
      </c>
      <c r="D117" s="19">
        <f t="shared" si="22"/>
        <v>441</v>
      </c>
      <c r="E117" s="19">
        <f t="shared" si="23"/>
        <v>466</v>
      </c>
      <c r="F117" s="20">
        <f t="shared" si="25"/>
        <v>504.75</v>
      </c>
      <c r="G117" s="20">
        <f t="shared" si="24"/>
        <v>603.5</v>
      </c>
      <c r="H117" s="18">
        <v>2.5</v>
      </c>
      <c r="I117" s="17">
        <v>25</v>
      </c>
    </row>
    <row r="118" spans="1:9" ht="23">
      <c r="A118" s="13" t="s">
        <v>163</v>
      </c>
      <c r="B118" s="13" t="s">
        <v>164</v>
      </c>
      <c r="C118" s="64">
        <v>416</v>
      </c>
      <c r="D118" s="19">
        <f t="shared" si="22"/>
        <v>441</v>
      </c>
      <c r="E118" s="19">
        <f t="shared" si="23"/>
        <v>466</v>
      </c>
      <c r="F118" s="20">
        <f t="shared" si="25"/>
        <v>504.75</v>
      </c>
      <c r="G118" s="20">
        <f t="shared" si="24"/>
        <v>603.5</v>
      </c>
      <c r="H118" s="18">
        <v>2.5</v>
      </c>
      <c r="I118" s="17">
        <v>23</v>
      </c>
    </row>
    <row r="119" spans="1:9" ht="23">
      <c r="A119" s="13" t="s">
        <v>165</v>
      </c>
      <c r="B119" s="13" t="s">
        <v>166</v>
      </c>
      <c r="C119" s="64">
        <v>416</v>
      </c>
      <c r="D119" s="19">
        <f t="shared" si="22"/>
        <v>441</v>
      </c>
      <c r="E119" s="19">
        <f t="shared" si="23"/>
        <v>466</v>
      </c>
      <c r="F119" s="20">
        <f t="shared" si="25"/>
        <v>504.75</v>
      </c>
      <c r="G119" s="20">
        <f t="shared" si="24"/>
        <v>603.5</v>
      </c>
      <c r="H119" s="18">
        <v>2.5</v>
      </c>
      <c r="I119" s="17">
        <v>23</v>
      </c>
    </row>
    <row r="120" spans="1:9" ht="23">
      <c r="A120" s="12" t="s">
        <v>376</v>
      </c>
      <c r="B120" s="12" t="s">
        <v>167</v>
      </c>
      <c r="C120" s="21">
        <v>938</v>
      </c>
      <c r="D120" s="15">
        <f t="shared" si="22"/>
        <v>998</v>
      </c>
      <c r="E120" s="15">
        <f t="shared" si="23"/>
        <v>1058</v>
      </c>
      <c r="F120" s="16">
        <f t="shared" si="25"/>
        <v>1151</v>
      </c>
      <c r="G120" s="15">
        <f t="shared" si="24"/>
        <v>1388</v>
      </c>
      <c r="H120" s="61">
        <v>6</v>
      </c>
      <c r="I120" s="8">
        <v>50</v>
      </c>
    </row>
    <row r="121" spans="1:9" ht="23">
      <c r="A121" s="12" t="s">
        <v>168</v>
      </c>
      <c r="B121" s="12" t="s">
        <v>169</v>
      </c>
      <c r="C121" s="21">
        <v>1063</v>
      </c>
      <c r="D121" s="15">
        <f t="shared" si="22"/>
        <v>1133</v>
      </c>
      <c r="E121" s="15">
        <f t="shared" si="23"/>
        <v>1203</v>
      </c>
      <c r="F121" s="16">
        <f t="shared" si="25"/>
        <v>1311.5</v>
      </c>
      <c r="G121" s="15">
        <f t="shared" si="24"/>
        <v>1588</v>
      </c>
      <c r="H121" s="61">
        <v>7</v>
      </c>
      <c r="I121" s="8">
        <v>65</v>
      </c>
    </row>
    <row r="122" spans="1:9" ht="23">
      <c r="A122" s="12" t="s">
        <v>170</v>
      </c>
      <c r="B122" s="12" t="s">
        <v>171</v>
      </c>
      <c r="C122" s="21">
        <v>1244</v>
      </c>
      <c r="D122" s="15">
        <f t="shared" si="22"/>
        <v>1329</v>
      </c>
      <c r="E122" s="15">
        <f t="shared" si="23"/>
        <v>1414</v>
      </c>
      <c r="F122" s="16">
        <f t="shared" si="25"/>
        <v>1545.75</v>
      </c>
      <c r="G122" s="16">
        <f t="shared" si="24"/>
        <v>1881.5</v>
      </c>
      <c r="H122" s="14">
        <v>8.5</v>
      </c>
      <c r="I122" s="8">
        <v>75</v>
      </c>
    </row>
    <row r="123" spans="1:9" ht="23">
      <c r="A123" s="12" t="s">
        <v>172</v>
      </c>
      <c r="B123" s="12" t="s">
        <v>173</v>
      </c>
      <c r="C123" s="21">
        <v>1434</v>
      </c>
      <c r="D123" s="15">
        <f t="shared" si="22"/>
        <v>1529</v>
      </c>
      <c r="E123" s="15">
        <f t="shared" si="23"/>
        <v>1624</v>
      </c>
      <c r="F123" s="16">
        <f t="shared" si="25"/>
        <v>1771.25</v>
      </c>
      <c r="G123" s="16">
        <f t="shared" si="24"/>
        <v>2146.5</v>
      </c>
      <c r="H123" s="14">
        <v>9.5</v>
      </c>
      <c r="I123" s="8">
        <v>85</v>
      </c>
    </row>
    <row r="124" spans="1:9" ht="23">
      <c r="A124" s="13" t="s">
        <v>174</v>
      </c>
      <c r="B124" s="13" t="s">
        <v>175</v>
      </c>
      <c r="C124" s="64">
        <v>921</v>
      </c>
      <c r="D124" s="19">
        <f t="shared" si="22"/>
        <v>981</v>
      </c>
      <c r="E124" s="19">
        <f t="shared" si="23"/>
        <v>1041</v>
      </c>
      <c r="F124" s="20">
        <f t="shared" si="25"/>
        <v>1134</v>
      </c>
      <c r="G124" s="19">
        <f t="shared" si="24"/>
        <v>1371</v>
      </c>
      <c r="H124" s="60">
        <v>6</v>
      </c>
      <c r="I124" s="17">
        <v>55</v>
      </c>
    </row>
    <row r="125" spans="1:9" ht="23">
      <c r="A125" s="13" t="s">
        <v>176</v>
      </c>
      <c r="B125" s="13" t="s">
        <v>177</v>
      </c>
      <c r="C125" s="64">
        <v>1019</v>
      </c>
      <c r="D125" s="19">
        <f t="shared" si="22"/>
        <v>1089</v>
      </c>
      <c r="E125" s="19">
        <f t="shared" si="23"/>
        <v>1159</v>
      </c>
      <c r="F125" s="20">
        <f t="shared" si="25"/>
        <v>1267.5</v>
      </c>
      <c r="G125" s="19">
        <f t="shared" si="24"/>
        <v>1544</v>
      </c>
      <c r="H125" s="60">
        <v>7</v>
      </c>
      <c r="I125" s="17">
        <v>75</v>
      </c>
    </row>
    <row r="126" spans="1:9" ht="23">
      <c r="A126" s="13" t="s">
        <v>178</v>
      </c>
      <c r="B126" s="13" t="s">
        <v>179</v>
      </c>
      <c r="C126" s="64">
        <v>1162</v>
      </c>
      <c r="D126" s="19">
        <f t="shared" si="22"/>
        <v>1247</v>
      </c>
      <c r="E126" s="19">
        <f t="shared" si="23"/>
        <v>1332</v>
      </c>
      <c r="F126" s="20">
        <f t="shared" si="25"/>
        <v>1463.75</v>
      </c>
      <c r="G126" s="20">
        <f t="shared" si="24"/>
        <v>1799.5</v>
      </c>
      <c r="H126" s="18">
        <v>8.5</v>
      </c>
      <c r="I126" s="17">
        <v>80</v>
      </c>
    </row>
    <row r="127" spans="1:9" ht="23">
      <c r="A127" s="13" t="s">
        <v>180</v>
      </c>
      <c r="B127" s="13" t="s">
        <v>181</v>
      </c>
      <c r="C127" s="64">
        <v>1320</v>
      </c>
      <c r="D127" s="19">
        <f t="shared" si="22"/>
        <v>1415</v>
      </c>
      <c r="E127" s="19">
        <f t="shared" si="23"/>
        <v>1510</v>
      </c>
      <c r="F127" s="20">
        <f t="shared" si="25"/>
        <v>1657.25</v>
      </c>
      <c r="G127" s="20">
        <f t="shared" si="24"/>
        <v>2032.5</v>
      </c>
      <c r="H127" s="18">
        <v>9.5</v>
      </c>
      <c r="I127" s="17">
        <v>90</v>
      </c>
    </row>
    <row r="128" spans="1:9" ht="23">
      <c r="A128" s="12" t="s">
        <v>182</v>
      </c>
      <c r="B128" s="12" t="s">
        <v>183</v>
      </c>
      <c r="C128" s="21">
        <v>979</v>
      </c>
      <c r="D128" s="15">
        <f t="shared" si="22"/>
        <v>1039</v>
      </c>
      <c r="E128" s="15">
        <f t="shared" si="23"/>
        <v>1099</v>
      </c>
      <c r="F128" s="16">
        <f t="shared" si="25"/>
        <v>1192</v>
      </c>
      <c r="G128" s="15">
        <f t="shared" si="24"/>
        <v>1429</v>
      </c>
      <c r="H128" s="61">
        <v>6</v>
      </c>
      <c r="I128" s="8">
        <v>60</v>
      </c>
    </row>
    <row r="129" spans="1:9" ht="23">
      <c r="A129" s="12" t="s">
        <v>184</v>
      </c>
      <c r="B129" s="12" t="s">
        <v>185</v>
      </c>
      <c r="C129" s="21">
        <v>1275</v>
      </c>
      <c r="D129" s="15">
        <f t="shared" si="22"/>
        <v>1355</v>
      </c>
      <c r="E129" s="15">
        <f t="shared" si="23"/>
        <v>1435</v>
      </c>
      <c r="F129" s="16">
        <f t="shared" si="25"/>
        <v>1559</v>
      </c>
      <c r="G129" s="15">
        <f t="shared" si="24"/>
        <v>1875</v>
      </c>
      <c r="H129" s="61">
        <v>8</v>
      </c>
      <c r="I129" s="8">
        <v>85</v>
      </c>
    </row>
    <row r="130" spans="1:9" ht="23">
      <c r="A130" s="12" t="s">
        <v>186</v>
      </c>
      <c r="B130" s="12" t="s">
        <v>187</v>
      </c>
      <c r="C130" s="21">
        <v>1335</v>
      </c>
      <c r="D130" s="15">
        <f t="shared" si="22"/>
        <v>1425</v>
      </c>
      <c r="E130" s="15">
        <f t="shared" si="23"/>
        <v>1515</v>
      </c>
      <c r="F130" s="16">
        <f t="shared" si="25"/>
        <v>1654.5</v>
      </c>
      <c r="G130" s="15">
        <f t="shared" si="24"/>
        <v>2010</v>
      </c>
      <c r="H130" s="61">
        <v>9</v>
      </c>
      <c r="I130" s="8">
        <v>110</v>
      </c>
    </row>
    <row r="131" spans="1:9" ht="23">
      <c r="A131" s="12" t="s">
        <v>188</v>
      </c>
      <c r="B131" s="12" t="s">
        <v>189</v>
      </c>
      <c r="C131" s="21">
        <v>1497</v>
      </c>
      <c r="D131" s="15">
        <f t="shared" si="22"/>
        <v>1602</v>
      </c>
      <c r="E131" s="15">
        <f t="shared" si="23"/>
        <v>1707</v>
      </c>
      <c r="F131" s="16">
        <f t="shared" si="25"/>
        <v>1869.75</v>
      </c>
      <c r="G131" s="16">
        <f t="shared" si="24"/>
        <v>2284.5</v>
      </c>
      <c r="H131" s="14">
        <v>10.5</v>
      </c>
      <c r="I131" s="8">
        <v>125</v>
      </c>
    </row>
    <row r="132" spans="1:9" ht="23">
      <c r="A132" s="12" t="s">
        <v>190</v>
      </c>
      <c r="B132" s="12" t="s">
        <v>191</v>
      </c>
      <c r="C132" s="21">
        <v>1674</v>
      </c>
      <c r="D132" s="15">
        <f t="shared" si="22"/>
        <v>1794</v>
      </c>
      <c r="E132" s="15">
        <f t="shared" si="23"/>
        <v>1914</v>
      </c>
      <c r="F132" s="16">
        <f t="shared" si="25"/>
        <v>2100</v>
      </c>
      <c r="G132" s="15">
        <f t="shared" si="24"/>
        <v>2574</v>
      </c>
      <c r="H132" s="61">
        <v>12</v>
      </c>
      <c r="I132" s="8">
        <v>140</v>
      </c>
    </row>
    <row r="133" spans="1:9" ht="23">
      <c r="A133" s="13" t="s">
        <v>192</v>
      </c>
      <c r="B133" s="13" t="s">
        <v>193</v>
      </c>
      <c r="C133" s="64">
        <v>946</v>
      </c>
      <c r="D133" s="19">
        <f t="shared" ref="D133:D147" si="26">C133+H133*10</f>
        <v>1006</v>
      </c>
      <c r="E133" s="19">
        <f t="shared" ref="E133:E147" si="27">D133+H133*10</f>
        <v>1066</v>
      </c>
      <c r="F133" s="20">
        <f t="shared" si="25"/>
        <v>1159</v>
      </c>
      <c r="G133" s="19">
        <f t="shared" ref="G133:G147" si="28">E133+H133*55</f>
        <v>1396</v>
      </c>
      <c r="H133" s="60">
        <v>6</v>
      </c>
      <c r="I133" s="17">
        <v>50</v>
      </c>
    </row>
    <row r="134" spans="1:9" ht="23">
      <c r="A134" s="13" t="s">
        <v>194</v>
      </c>
      <c r="B134" s="13" t="s">
        <v>195</v>
      </c>
      <c r="C134" s="64">
        <v>1070</v>
      </c>
      <c r="D134" s="19">
        <f t="shared" si="26"/>
        <v>1140</v>
      </c>
      <c r="E134" s="19">
        <f t="shared" si="27"/>
        <v>1210</v>
      </c>
      <c r="F134" s="20">
        <f t="shared" si="25"/>
        <v>1318.5</v>
      </c>
      <c r="G134" s="19">
        <f t="shared" si="28"/>
        <v>1595</v>
      </c>
      <c r="H134" s="60">
        <v>7</v>
      </c>
      <c r="I134" s="17">
        <v>85</v>
      </c>
    </row>
    <row r="135" spans="1:9" ht="23">
      <c r="A135" s="13" t="s">
        <v>196</v>
      </c>
      <c r="B135" s="13" t="s">
        <v>197</v>
      </c>
      <c r="C135" s="64">
        <v>1258</v>
      </c>
      <c r="D135" s="19">
        <f t="shared" si="26"/>
        <v>1338</v>
      </c>
      <c r="E135" s="19">
        <f t="shared" si="27"/>
        <v>1418</v>
      </c>
      <c r="F135" s="20">
        <f t="shared" si="25"/>
        <v>1542</v>
      </c>
      <c r="G135" s="19">
        <f t="shared" si="28"/>
        <v>1858</v>
      </c>
      <c r="H135" s="60">
        <v>8</v>
      </c>
      <c r="I135" s="17">
        <v>85</v>
      </c>
    </row>
    <row r="136" spans="1:9" ht="23">
      <c r="A136" s="13" t="s">
        <v>198</v>
      </c>
      <c r="B136" s="13" t="s">
        <v>199</v>
      </c>
      <c r="C136" s="64">
        <v>1405</v>
      </c>
      <c r="D136" s="19">
        <f t="shared" si="26"/>
        <v>1500</v>
      </c>
      <c r="E136" s="19">
        <f t="shared" si="27"/>
        <v>1595</v>
      </c>
      <c r="F136" s="20">
        <f t="shared" si="25"/>
        <v>1742.25</v>
      </c>
      <c r="G136" s="20">
        <f t="shared" si="28"/>
        <v>2117.5</v>
      </c>
      <c r="H136" s="18">
        <v>9.5</v>
      </c>
      <c r="I136" s="17">
        <v>90</v>
      </c>
    </row>
    <row r="137" spans="1:9" ht="23">
      <c r="A137" s="12" t="s">
        <v>200</v>
      </c>
      <c r="B137" s="12" t="s">
        <v>201</v>
      </c>
      <c r="C137" s="21">
        <v>980</v>
      </c>
      <c r="D137" s="15">
        <f t="shared" si="26"/>
        <v>1050</v>
      </c>
      <c r="E137" s="15">
        <f t="shared" si="27"/>
        <v>1120</v>
      </c>
      <c r="F137" s="16">
        <f t="shared" si="25"/>
        <v>1228.5</v>
      </c>
      <c r="G137" s="15">
        <f t="shared" si="28"/>
        <v>1505</v>
      </c>
      <c r="H137" s="61">
        <v>7</v>
      </c>
      <c r="I137" s="8">
        <v>60</v>
      </c>
    </row>
    <row r="138" spans="1:9" ht="23">
      <c r="A138" s="12" t="s">
        <v>202</v>
      </c>
      <c r="B138" s="12" t="s">
        <v>203</v>
      </c>
      <c r="C138" s="21">
        <v>1103</v>
      </c>
      <c r="D138" s="15">
        <f t="shared" si="26"/>
        <v>1188</v>
      </c>
      <c r="E138" s="15">
        <f t="shared" si="27"/>
        <v>1273</v>
      </c>
      <c r="F138" s="16">
        <f t="shared" si="25"/>
        <v>1404.75</v>
      </c>
      <c r="G138" s="16">
        <f t="shared" si="28"/>
        <v>1740.5</v>
      </c>
      <c r="H138" s="14">
        <v>8.5</v>
      </c>
      <c r="I138" s="8">
        <v>70</v>
      </c>
    </row>
    <row r="139" spans="1:9" ht="23">
      <c r="A139" s="12" t="s">
        <v>204</v>
      </c>
      <c r="B139" s="12" t="s">
        <v>205</v>
      </c>
      <c r="C139" s="21">
        <v>1306</v>
      </c>
      <c r="D139" s="15">
        <f t="shared" si="26"/>
        <v>1401</v>
      </c>
      <c r="E139" s="15">
        <f t="shared" si="27"/>
        <v>1496</v>
      </c>
      <c r="F139" s="16">
        <f t="shared" si="25"/>
        <v>1643.25</v>
      </c>
      <c r="G139" s="16">
        <f t="shared" si="28"/>
        <v>2018.5</v>
      </c>
      <c r="H139" s="14">
        <v>9.5</v>
      </c>
      <c r="I139" s="8">
        <v>80</v>
      </c>
    </row>
    <row r="140" spans="1:9" ht="23">
      <c r="A140" s="12" t="s">
        <v>206</v>
      </c>
      <c r="B140" s="12" t="s">
        <v>207</v>
      </c>
      <c r="C140" s="21">
        <v>1466</v>
      </c>
      <c r="D140" s="15">
        <f t="shared" si="26"/>
        <v>1571</v>
      </c>
      <c r="E140" s="15">
        <f t="shared" si="27"/>
        <v>1676</v>
      </c>
      <c r="F140" s="16">
        <f t="shared" si="25"/>
        <v>1838.75</v>
      </c>
      <c r="G140" s="16">
        <f t="shared" si="28"/>
        <v>2253.5</v>
      </c>
      <c r="H140" s="14">
        <v>10.5</v>
      </c>
      <c r="I140" s="8">
        <v>90</v>
      </c>
    </row>
    <row r="141" spans="1:9" ht="23">
      <c r="A141" s="13" t="s">
        <v>208</v>
      </c>
      <c r="B141" s="13" t="s">
        <v>209</v>
      </c>
      <c r="C141" s="64">
        <v>681</v>
      </c>
      <c r="D141" s="19">
        <f t="shared" si="26"/>
        <v>726</v>
      </c>
      <c r="E141" s="19">
        <f t="shared" si="27"/>
        <v>771</v>
      </c>
      <c r="F141" s="20">
        <f t="shared" si="25"/>
        <v>840.75</v>
      </c>
      <c r="G141" s="20">
        <f t="shared" si="28"/>
        <v>1018.5</v>
      </c>
      <c r="H141" s="18">
        <v>4.5</v>
      </c>
      <c r="I141" s="17">
        <v>30</v>
      </c>
    </row>
    <row r="142" spans="1:9" ht="23">
      <c r="A142" s="13" t="s">
        <v>210</v>
      </c>
      <c r="B142" s="13" t="s">
        <v>211</v>
      </c>
      <c r="C142" s="64">
        <v>748</v>
      </c>
      <c r="D142" s="19">
        <f t="shared" si="26"/>
        <v>798</v>
      </c>
      <c r="E142" s="19">
        <f t="shared" si="27"/>
        <v>848</v>
      </c>
      <c r="F142" s="20">
        <f t="shared" si="25"/>
        <v>925.5</v>
      </c>
      <c r="G142" s="19">
        <f t="shared" si="28"/>
        <v>1123</v>
      </c>
      <c r="H142" s="60">
        <v>5</v>
      </c>
      <c r="I142" s="17">
        <v>35</v>
      </c>
    </row>
    <row r="143" spans="1:9" ht="23">
      <c r="A143" s="13" t="s">
        <v>212</v>
      </c>
      <c r="B143" s="13" t="s">
        <v>213</v>
      </c>
      <c r="C143" s="64">
        <v>919</v>
      </c>
      <c r="D143" s="19">
        <f t="shared" si="26"/>
        <v>984</v>
      </c>
      <c r="E143" s="19">
        <f t="shared" si="27"/>
        <v>1049</v>
      </c>
      <c r="F143" s="20">
        <f t="shared" si="25"/>
        <v>1149.75</v>
      </c>
      <c r="G143" s="20">
        <f t="shared" si="28"/>
        <v>1406.5</v>
      </c>
      <c r="H143" s="18">
        <v>6.5</v>
      </c>
      <c r="I143" s="17">
        <v>50</v>
      </c>
    </row>
    <row r="144" spans="1:9" ht="23">
      <c r="A144" s="12" t="s">
        <v>214</v>
      </c>
      <c r="B144" s="12" t="s">
        <v>215</v>
      </c>
      <c r="C144" s="21">
        <v>1004</v>
      </c>
      <c r="D144" s="15">
        <f t="shared" si="26"/>
        <v>1074</v>
      </c>
      <c r="E144" s="15">
        <f t="shared" si="27"/>
        <v>1144</v>
      </c>
      <c r="F144" s="16">
        <f t="shared" si="25"/>
        <v>1252.5</v>
      </c>
      <c r="G144" s="16">
        <f t="shared" si="28"/>
        <v>1529</v>
      </c>
      <c r="H144" s="61">
        <v>7</v>
      </c>
      <c r="I144" s="8">
        <v>70</v>
      </c>
    </row>
    <row r="145" spans="1:9" ht="23">
      <c r="A145" s="12" t="s">
        <v>216</v>
      </c>
      <c r="B145" s="12" t="s">
        <v>217</v>
      </c>
      <c r="C145" s="21">
        <v>1161</v>
      </c>
      <c r="D145" s="15">
        <f t="shared" si="26"/>
        <v>1241</v>
      </c>
      <c r="E145" s="15">
        <f t="shared" si="27"/>
        <v>1321</v>
      </c>
      <c r="F145" s="16">
        <f t="shared" si="25"/>
        <v>1445</v>
      </c>
      <c r="G145" s="16">
        <f t="shared" si="28"/>
        <v>1761</v>
      </c>
      <c r="H145" s="61">
        <v>8</v>
      </c>
      <c r="I145" s="8">
        <v>75</v>
      </c>
    </row>
    <row r="146" spans="1:9" ht="23">
      <c r="A146" s="12" t="s">
        <v>218</v>
      </c>
      <c r="B146" s="12" t="s">
        <v>219</v>
      </c>
      <c r="C146" s="21">
        <v>1329</v>
      </c>
      <c r="D146" s="15">
        <f t="shared" si="26"/>
        <v>1419</v>
      </c>
      <c r="E146" s="15">
        <f t="shared" si="27"/>
        <v>1509</v>
      </c>
      <c r="F146" s="16">
        <f t="shared" si="25"/>
        <v>1648.5</v>
      </c>
      <c r="G146" s="16">
        <f t="shared" si="28"/>
        <v>2004</v>
      </c>
      <c r="H146" s="61">
        <v>9</v>
      </c>
      <c r="I146" s="8">
        <v>85</v>
      </c>
    </row>
    <row r="147" spans="1:9" ht="23">
      <c r="A147" s="12" t="s">
        <v>220</v>
      </c>
      <c r="B147" s="12" t="s">
        <v>221</v>
      </c>
      <c r="C147" s="21">
        <v>1514</v>
      </c>
      <c r="D147" s="15">
        <f t="shared" si="26"/>
        <v>1614</v>
      </c>
      <c r="E147" s="15">
        <f t="shared" si="27"/>
        <v>1714</v>
      </c>
      <c r="F147" s="16">
        <f t="shared" si="25"/>
        <v>1869</v>
      </c>
      <c r="G147" s="16">
        <f t="shared" si="28"/>
        <v>2264</v>
      </c>
      <c r="H147" s="61">
        <v>10</v>
      </c>
      <c r="I147" s="8">
        <v>95</v>
      </c>
    </row>
    <row r="148" spans="1:9" ht="23">
      <c r="A148" s="13" t="s">
        <v>443</v>
      </c>
      <c r="B148" s="13" t="s">
        <v>444</v>
      </c>
      <c r="C148" s="64">
        <v>1274</v>
      </c>
      <c r="D148" s="107">
        <f>C148+H148*10</f>
        <v>1349</v>
      </c>
      <c r="E148" s="19">
        <f>D148+H148*10</f>
        <v>1424</v>
      </c>
      <c r="F148" s="20">
        <f>E148+H148*15.5</f>
        <v>1540.25</v>
      </c>
      <c r="G148" s="20">
        <f>E148+H148*55</f>
        <v>1836.5</v>
      </c>
      <c r="H148" s="18">
        <v>7.5</v>
      </c>
      <c r="I148" s="17">
        <v>65</v>
      </c>
    </row>
    <row r="149" spans="1:9" ht="23">
      <c r="A149" s="10" t="s">
        <v>59</v>
      </c>
      <c r="B149" s="2"/>
      <c r="C149" s="2"/>
      <c r="D149" s="2"/>
      <c r="E149" s="2"/>
      <c r="F149" s="2"/>
      <c r="G149" s="2"/>
      <c r="H149" s="2"/>
      <c r="I149" s="2"/>
    </row>
    <row r="150" spans="1:9" ht="23">
      <c r="A150" s="10" t="s">
        <v>431</v>
      </c>
      <c r="B150" s="2"/>
      <c r="C150" s="2"/>
      <c r="D150" s="2"/>
      <c r="E150" s="2"/>
      <c r="F150" s="2"/>
      <c r="G150" s="2"/>
      <c r="H150" s="2"/>
      <c r="I150" s="2"/>
    </row>
    <row r="152" spans="1:9" ht="20">
      <c r="C152" s="22" t="s">
        <v>222</v>
      </c>
    </row>
    <row r="154" spans="1:9" ht="25">
      <c r="A154" s="9" t="s">
        <v>10</v>
      </c>
      <c r="G154" s="9" t="s">
        <v>71</v>
      </c>
      <c r="H154" s="9"/>
    </row>
    <row r="156" spans="1:9" ht="23">
      <c r="A156" s="1" t="s">
        <v>138</v>
      </c>
      <c r="B156" s="1"/>
      <c r="C156" s="2"/>
      <c r="D156" s="2"/>
      <c r="E156" s="2"/>
      <c r="F156" s="2"/>
      <c r="G156" s="2"/>
      <c r="H156" s="2"/>
      <c r="I156" s="2"/>
    </row>
    <row r="157" spans="1:9" ht="23">
      <c r="A157" s="1" t="s">
        <v>1</v>
      </c>
      <c r="B157" s="1" t="s">
        <v>2</v>
      </c>
      <c r="C157" s="3" t="s">
        <v>3</v>
      </c>
      <c r="D157" s="3" t="s">
        <v>4</v>
      </c>
      <c r="E157" s="3" t="s">
        <v>5</v>
      </c>
      <c r="F157" s="3" t="s">
        <v>6</v>
      </c>
      <c r="G157" s="3" t="s">
        <v>7</v>
      </c>
      <c r="H157" s="3" t="s">
        <v>8</v>
      </c>
      <c r="I157" s="23"/>
    </row>
    <row r="158" spans="1:9" ht="23">
      <c r="A158" s="4" t="s">
        <v>225</v>
      </c>
      <c r="B158" s="4" t="s">
        <v>226</v>
      </c>
      <c r="C158" s="59">
        <v>283</v>
      </c>
      <c r="D158" s="16">
        <f t="shared" ref="D158:D166" si="29">C158+H158*10</f>
        <v>300.5</v>
      </c>
      <c r="E158" s="15">
        <f t="shared" ref="E158:E166" si="30">D158+H158*10</f>
        <v>318</v>
      </c>
      <c r="F158" s="16">
        <f t="shared" ref="F158:F166" si="31">E158+H158*15.5</f>
        <v>345.125</v>
      </c>
      <c r="G158" s="16">
        <f t="shared" ref="G158:G166" si="32">E158+H158*55</f>
        <v>414.25</v>
      </c>
      <c r="H158" s="6">
        <v>1.75</v>
      </c>
    </row>
    <row r="159" spans="1:9" ht="23">
      <c r="A159" s="4" t="s">
        <v>227</v>
      </c>
      <c r="B159" s="4" t="s">
        <v>226</v>
      </c>
      <c r="C159" s="59">
        <v>272</v>
      </c>
      <c r="D159" s="16">
        <f t="shared" si="29"/>
        <v>289.5</v>
      </c>
      <c r="E159" s="15">
        <f t="shared" si="30"/>
        <v>307</v>
      </c>
      <c r="F159" s="16">
        <f t="shared" si="31"/>
        <v>334.125</v>
      </c>
      <c r="G159" s="16">
        <f t="shared" si="32"/>
        <v>403.25</v>
      </c>
      <c r="H159" s="6">
        <v>1.75</v>
      </c>
    </row>
    <row r="160" spans="1:9" ht="23">
      <c r="A160" s="4" t="s">
        <v>228</v>
      </c>
      <c r="B160" s="4" t="s">
        <v>226</v>
      </c>
      <c r="C160" s="59">
        <v>264</v>
      </c>
      <c r="D160" s="15">
        <f t="shared" si="29"/>
        <v>279</v>
      </c>
      <c r="E160" s="15">
        <f t="shared" si="30"/>
        <v>294</v>
      </c>
      <c r="F160" s="16">
        <f t="shared" si="31"/>
        <v>317.25</v>
      </c>
      <c r="G160" s="16">
        <f t="shared" si="32"/>
        <v>376.5</v>
      </c>
      <c r="H160" s="6">
        <v>1.5</v>
      </c>
    </row>
    <row r="161" spans="1:8" ht="23">
      <c r="A161" s="4" t="s">
        <v>229</v>
      </c>
      <c r="B161" s="4" t="s">
        <v>226</v>
      </c>
      <c r="C161" s="59">
        <v>263</v>
      </c>
      <c r="D161" s="15">
        <f t="shared" si="29"/>
        <v>278</v>
      </c>
      <c r="E161" s="15">
        <f t="shared" si="30"/>
        <v>293</v>
      </c>
      <c r="F161" s="16">
        <f t="shared" si="31"/>
        <v>316.25</v>
      </c>
      <c r="G161" s="16">
        <f t="shared" si="32"/>
        <v>375.5</v>
      </c>
      <c r="H161" s="6">
        <v>1.5</v>
      </c>
    </row>
    <row r="162" spans="1:8" ht="23">
      <c r="A162" s="4" t="s">
        <v>230</v>
      </c>
      <c r="B162" s="4" t="s">
        <v>226</v>
      </c>
      <c r="C162" s="59">
        <v>250</v>
      </c>
      <c r="D162" s="15">
        <f t="shared" si="29"/>
        <v>265</v>
      </c>
      <c r="E162" s="15">
        <f t="shared" si="30"/>
        <v>280</v>
      </c>
      <c r="F162" s="16">
        <f t="shared" si="31"/>
        <v>303.25</v>
      </c>
      <c r="G162" s="16">
        <f t="shared" si="32"/>
        <v>362.5</v>
      </c>
      <c r="H162" s="6">
        <v>1.5</v>
      </c>
    </row>
    <row r="163" spans="1:8" ht="23">
      <c r="A163" s="4" t="s">
        <v>231</v>
      </c>
      <c r="B163" s="4" t="s">
        <v>226</v>
      </c>
      <c r="C163" s="59">
        <v>247</v>
      </c>
      <c r="D163" s="16">
        <f t="shared" si="29"/>
        <v>259.5</v>
      </c>
      <c r="E163" s="15">
        <f t="shared" si="30"/>
        <v>272</v>
      </c>
      <c r="F163" s="16">
        <f t="shared" si="31"/>
        <v>291.375</v>
      </c>
      <c r="G163" s="16">
        <f t="shared" si="32"/>
        <v>340.75</v>
      </c>
      <c r="H163" s="6">
        <v>1.25</v>
      </c>
    </row>
    <row r="164" spans="1:8" ht="23">
      <c r="A164" s="4" t="s">
        <v>232</v>
      </c>
      <c r="B164" s="4" t="s">
        <v>226</v>
      </c>
      <c r="C164" s="59">
        <v>233</v>
      </c>
      <c r="D164" s="15">
        <f t="shared" si="29"/>
        <v>243</v>
      </c>
      <c r="E164" s="15">
        <f t="shared" si="30"/>
        <v>253</v>
      </c>
      <c r="F164" s="16">
        <f t="shared" si="31"/>
        <v>268.5</v>
      </c>
      <c r="G164" s="16">
        <f t="shared" si="32"/>
        <v>308</v>
      </c>
      <c r="H164" s="62">
        <v>1</v>
      </c>
    </row>
    <row r="165" spans="1:8" ht="23">
      <c r="A165" s="4" t="s">
        <v>233</v>
      </c>
      <c r="B165" s="4" t="s">
        <v>226</v>
      </c>
      <c r="C165" s="59">
        <v>227</v>
      </c>
      <c r="D165" s="15">
        <f t="shared" si="29"/>
        <v>237</v>
      </c>
      <c r="E165" s="15">
        <f t="shared" si="30"/>
        <v>247</v>
      </c>
      <c r="F165" s="16">
        <f t="shared" si="31"/>
        <v>262.5</v>
      </c>
      <c r="G165" s="16">
        <f t="shared" si="32"/>
        <v>302</v>
      </c>
      <c r="H165" s="62">
        <v>1</v>
      </c>
    </row>
    <row r="166" spans="1:8" ht="23">
      <c r="A166" s="4" t="s">
        <v>234</v>
      </c>
      <c r="B166" s="4" t="s">
        <v>226</v>
      </c>
      <c r="C166" s="59">
        <v>220</v>
      </c>
      <c r="D166" s="15">
        <f t="shared" si="29"/>
        <v>230</v>
      </c>
      <c r="E166" s="15">
        <f t="shared" si="30"/>
        <v>240</v>
      </c>
      <c r="F166" s="16">
        <f t="shared" si="31"/>
        <v>255.5</v>
      </c>
      <c r="G166" s="16">
        <f t="shared" si="32"/>
        <v>295</v>
      </c>
      <c r="H166" s="62">
        <v>1</v>
      </c>
    </row>
    <row r="170" spans="1:8" ht="23">
      <c r="A170" s="1" t="s">
        <v>235</v>
      </c>
      <c r="B170" s="1"/>
      <c r="C170" s="2"/>
      <c r="D170" s="2"/>
      <c r="E170" s="2"/>
      <c r="F170" s="2"/>
      <c r="G170" s="2"/>
      <c r="H170" s="2"/>
    </row>
    <row r="171" spans="1:8" ht="23">
      <c r="A171" s="1" t="s">
        <v>1</v>
      </c>
      <c r="B171" s="1" t="s">
        <v>2</v>
      </c>
      <c r="C171" s="3" t="s">
        <v>3</v>
      </c>
      <c r="D171" s="3" t="s">
        <v>4</v>
      </c>
      <c r="E171" s="3" t="s">
        <v>5</v>
      </c>
      <c r="F171" s="3" t="s">
        <v>6</v>
      </c>
      <c r="G171" s="3" t="s">
        <v>7</v>
      </c>
      <c r="H171" s="3" t="s">
        <v>8</v>
      </c>
    </row>
    <row r="172" spans="1:8" ht="23">
      <c r="A172" s="4" t="s">
        <v>236</v>
      </c>
      <c r="B172" s="4" t="s">
        <v>237</v>
      </c>
      <c r="C172" s="59">
        <v>28</v>
      </c>
      <c r="D172" s="21">
        <f t="shared" ref="D172:D179" si="33">C172+H172*10</f>
        <v>33</v>
      </c>
      <c r="E172" s="15">
        <f t="shared" ref="E172:E179" si="34">D172+H172*10</f>
        <v>38</v>
      </c>
      <c r="F172" s="16">
        <f t="shared" ref="F172:F179" si="35">E172+H172*15.5</f>
        <v>45.75</v>
      </c>
      <c r="G172" s="16">
        <f t="shared" ref="G172:G179" si="36">E172+H172*55</f>
        <v>65.5</v>
      </c>
      <c r="H172" s="6">
        <v>0.5</v>
      </c>
    </row>
    <row r="173" spans="1:8" ht="23">
      <c r="A173" s="4" t="s">
        <v>238</v>
      </c>
      <c r="B173" s="4" t="s">
        <v>239</v>
      </c>
      <c r="C173" s="59">
        <v>30</v>
      </c>
      <c r="D173" s="16">
        <f t="shared" si="33"/>
        <v>37.5</v>
      </c>
      <c r="E173" s="15">
        <f t="shared" si="34"/>
        <v>45</v>
      </c>
      <c r="F173" s="16">
        <f t="shared" si="35"/>
        <v>56.625</v>
      </c>
      <c r="G173" s="16">
        <f t="shared" si="36"/>
        <v>86.25</v>
      </c>
      <c r="H173" s="6">
        <v>0.75</v>
      </c>
    </row>
    <row r="174" spans="1:8" ht="23">
      <c r="A174" s="4" t="s">
        <v>240</v>
      </c>
      <c r="B174" s="4" t="s">
        <v>241</v>
      </c>
      <c r="C174" s="59">
        <v>32</v>
      </c>
      <c r="D174" s="16">
        <f t="shared" si="33"/>
        <v>39.5</v>
      </c>
      <c r="E174" s="15">
        <f t="shared" si="34"/>
        <v>47</v>
      </c>
      <c r="F174" s="16">
        <f t="shared" si="35"/>
        <v>58.625</v>
      </c>
      <c r="G174" s="16">
        <f t="shared" si="36"/>
        <v>88.25</v>
      </c>
      <c r="H174" s="6">
        <v>0.75</v>
      </c>
    </row>
    <row r="175" spans="1:8" ht="23">
      <c r="A175" s="4" t="s">
        <v>242</v>
      </c>
      <c r="B175" s="4" t="s">
        <v>243</v>
      </c>
      <c r="C175" s="59">
        <v>36</v>
      </c>
      <c r="D175" s="16">
        <f t="shared" si="33"/>
        <v>43.5</v>
      </c>
      <c r="E175" s="15">
        <f t="shared" si="34"/>
        <v>51</v>
      </c>
      <c r="F175" s="16">
        <f t="shared" si="35"/>
        <v>62.625</v>
      </c>
      <c r="G175" s="16">
        <f t="shared" si="36"/>
        <v>92.25</v>
      </c>
      <c r="H175" s="6">
        <v>0.75</v>
      </c>
    </row>
    <row r="176" spans="1:8" ht="23">
      <c r="A176" s="4" t="s">
        <v>244</v>
      </c>
      <c r="B176" s="4" t="s">
        <v>245</v>
      </c>
      <c r="C176" s="59">
        <v>40</v>
      </c>
      <c r="D176" s="16">
        <f t="shared" si="33"/>
        <v>47.5</v>
      </c>
      <c r="E176" s="15">
        <f t="shared" si="34"/>
        <v>55</v>
      </c>
      <c r="F176" s="16">
        <f t="shared" si="35"/>
        <v>66.625</v>
      </c>
      <c r="G176" s="16">
        <f t="shared" si="36"/>
        <v>96.25</v>
      </c>
      <c r="H176" s="6">
        <v>0.75</v>
      </c>
    </row>
    <row r="177" spans="1:8" ht="23">
      <c r="A177" s="4" t="s">
        <v>246</v>
      </c>
      <c r="B177" s="4" t="s">
        <v>247</v>
      </c>
      <c r="C177" s="59">
        <v>44</v>
      </c>
      <c r="D177" s="21">
        <f t="shared" si="33"/>
        <v>54</v>
      </c>
      <c r="E177" s="15">
        <f t="shared" si="34"/>
        <v>64</v>
      </c>
      <c r="F177" s="16">
        <f t="shared" si="35"/>
        <v>79.5</v>
      </c>
      <c r="G177" s="16">
        <f t="shared" si="36"/>
        <v>119</v>
      </c>
      <c r="H177" s="62">
        <v>1</v>
      </c>
    </row>
    <row r="178" spans="1:8" ht="23">
      <c r="A178" s="4" t="s">
        <v>248</v>
      </c>
      <c r="B178" s="4" t="s">
        <v>249</v>
      </c>
      <c r="C178" s="59">
        <v>50</v>
      </c>
      <c r="D178" s="21">
        <f t="shared" si="33"/>
        <v>60</v>
      </c>
      <c r="E178" s="15">
        <f t="shared" si="34"/>
        <v>70</v>
      </c>
      <c r="F178" s="16">
        <f t="shared" si="35"/>
        <v>85.5</v>
      </c>
      <c r="G178" s="16">
        <f t="shared" si="36"/>
        <v>125</v>
      </c>
      <c r="H178" s="62">
        <v>1</v>
      </c>
    </row>
    <row r="179" spans="1:8" ht="23">
      <c r="A179" s="4" t="s">
        <v>429</v>
      </c>
      <c r="B179" s="4" t="s">
        <v>430</v>
      </c>
      <c r="C179" s="59">
        <v>51</v>
      </c>
      <c r="D179" s="16">
        <f t="shared" si="33"/>
        <v>58.5</v>
      </c>
      <c r="E179" s="15">
        <f t="shared" si="34"/>
        <v>66</v>
      </c>
      <c r="F179" s="16">
        <f t="shared" si="35"/>
        <v>77.625</v>
      </c>
      <c r="G179" s="16">
        <f t="shared" si="36"/>
        <v>107.25</v>
      </c>
      <c r="H179" s="6">
        <v>0.75</v>
      </c>
    </row>
    <row r="182" spans="1:8" ht="23">
      <c r="A182" s="24" t="s">
        <v>375</v>
      </c>
      <c r="B182" s="26"/>
      <c r="C182" s="25" t="s">
        <v>3</v>
      </c>
      <c r="D182" s="3" t="s">
        <v>4</v>
      </c>
      <c r="E182" s="3" t="s">
        <v>5</v>
      </c>
      <c r="F182" s="3" t="s">
        <v>6</v>
      </c>
      <c r="G182" s="3" t="s">
        <v>7</v>
      </c>
      <c r="H182" s="23"/>
    </row>
    <row r="183" spans="1:8" ht="23">
      <c r="A183" s="12" t="s">
        <v>251</v>
      </c>
      <c r="B183" s="12" t="s">
        <v>250</v>
      </c>
      <c r="C183" s="21">
        <v>28</v>
      </c>
      <c r="D183" s="5">
        <v>29</v>
      </c>
      <c r="E183" s="5">
        <v>33</v>
      </c>
      <c r="F183" s="5">
        <v>36</v>
      </c>
      <c r="G183" s="5">
        <v>39</v>
      </c>
    </row>
    <row r="184" spans="1:8" ht="23">
      <c r="A184" s="12" t="s">
        <v>373</v>
      </c>
      <c r="B184" s="12" t="s">
        <v>374</v>
      </c>
      <c r="C184" s="21">
        <v>26</v>
      </c>
      <c r="D184" s="5">
        <v>27</v>
      </c>
      <c r="E184" s="5">
        <v>31</v>
      </c>
      <c r="F184" s="5">
        <v>34</v>
      </c>
      <c r="G184" s="5">
        <v>37</v>
      </c>
    </row>
    <row r="187" spans="1:8" ht="23">
      <c r="A187" s="1" t="s">
        <v>252</v>
      </c>
      <c r="B187" s="27"/>
      <c r="C187" s="2"/>
      <c r="D187" s="2"/>
      <c r="E187" s="2"/>
      <c r="F187" s="2"/>
      <c r="G187" s="2"/>
    </row>
    <row r="188" spans="1:8" ht="23">
      <c r="A188" s="24" t="s">
        <v>253</v>
      </c>
      <c r="B188" s="26"/>
      <c r="C188" s="25" t="s">
        <v>3</v>
      </c>
      <c r="D188" s="3" t="s">
        <v>4</v>
      </c>
      <c r="E188" s="3" t="s">
        <v>5</v>
      </c>
      <c r="F188" s="3" t="s">
        <v>6</v>
      </c>
      <c r="G188" s="3" t="s">
        <v>7</v>
      </c>
    </row>
    <row r="189" spans="1:8" ht="23">
      <c r="A189" s="28" t="s">
        <v>254</v>
      </c>
      <c r="B189" s="31"/>
      <c r="C189" s="59">
        <v>211</v>
      </c>
      <c r="D189" s="5">
        <v>214</v>
      </c>
      <c r="E189" s="5">
        <v>229</v>
      </c>
      <c r="F189" s="5">
        <v>244</v>
      </c>
      <c r="G189" s="5">
        <v>264</v>
      </c>
    </row>
    <row r="190" spans="1:8" ht="23">
      <c r="A190" s="32" t="s">
        <v>255</v>
      </c>
      <c r="B190" s="33"/>
      <c r="C190" s="59">
        <v>201</v>
      </c>
      <c r="D190" s="5">
        <v>204</v>
      </c>
      <c r="E190" s="5">
        <v>219</v>
      </c>
      <c r="F190" s="5">
        <v>234</v>
      </c>
      <c r="G190" s="5">
        <v>254</v>
      </c>
    </row>
    <row r="191" spans="1:8" ht="23">
      <c r="A191" s="32" t="s">
        <v>256</v>
      </c>
      <c r="B191" s="33"/>
      <c r="C191" s="59">
        <v>190</v>
      </c>
      <c r="D191" s="5">
        <v>193</v>
      </c>
      <c r="E191" s="5">
        <v>208</v>
      </c>
      <c r="F191" s="5">
        <v>223</v>
      </c>
      <c r="G191" s="5">
        <v>243</v>
      </c>
    </row>
    <row r="192" spans="1:8" ht="23">
      <c r="A192" s="29" t="s">
        <v>257</v>
      </c>
      <c r="B192" s="30"/>
      <c r="C192" s="59">
        <v>184</v>
      </c>
      <c r="D192" s="5">
        <v>187</v>
      </c>
      <c r="E192" s="5">
        <v>202</v>
      </c>
      <c r="F192" s="5">
        <v>217</v>
      </c>
      <c r="G192" s="5">
        <v>237</v>
      </c>
    </row>
    <row r="193" spans="1:9" ht="23">
      <c r="A193" s="32" t="s">
        <v>258</v>
      </c>
      <c r="B193" s="33"/>
    </row>
    <row r="196" spans="1:9" ht="23">
      <c r="A196" s="1" t="s">
        <v>378</v>
      </c>
      <c r="B196" s="1"/>
      <c r="C196" s="103"/>
      <c r="D196" s="2"/>
      <c r="E196" s="2"/>
      <c r="F196" s="2"/>
      <c r="G196" s="2"/>
      <c r="H196" s="2"/>
      <c r="I196" s="2"/>
    </row>
    <row r="197" spans="1:9" ht="23">
      <c r="A197" s="1" t="s">
        <v>1</v>
      </c>
      <c r="B197" s="1" t="s">
        <v>2</v>
      </c>
      <c r="C197" s="3" t="s">
        <v>3</v>
      </c>
      <c r="D197" s="3" t="s">
        <v>4</v>
      </c>
      <c r="E197" s="3" t="s">
        <v>5</v>
      </c>
      <c r="F197" s="3" t="s">
        <v>6</v>
      </c>
      <c r="G197" s="3" t="s">
        <v>7</v>
      </c>
      <c r="H197" s="3" t="s">
        <v>8</v>
      </c>
      <c r="I197" s="3" t="s">
        <v>9</v>
      </c>
    </row>
    <row r="198" spans="1:9" ht="23">
      <c r="A198" s="4" t="s">
        <v>380</v>
      </c>
      <c r="B198" s="4" t="s">
        <v>379</v>
      </c>
      <c r="C198" s="98">
        <v>2178</v>
      </c>
      <c r="D198" s="57">
        <f>C198+H198*10</f>
        <v>2328</v>
      </c>
      <c r="E198" s="57">
        <f>D198+H198*10</f>
        <v>2478</v>
      </c>
      <c r="F198" s="57">
        <f>E198+H198*15.5</f>
        <v>2710.5</v>
      </c>
      <c r="G198" s="57">
        <f>E198+H198*55</f>
        <v>3303</v>
      </c>
      <c r="H198" s="5">
        <v>15</v>
      </c>
      <c r="I198" s="5">
        <v>150</v>
      </c>
    </row>
    <row r="199" spans="1:9" ht="23">
      <c r="A199" s="4" t="s">
        <v>381</v>
      </c>
      <c r="B199" s="4" t="s">
        <v>384</v>
      </c>
      <c r="C199" s="98">
        <v>1891</v>
      </c>
      <c r="D199" s="57">
        <f>C199+H199*10</f>
        <v>2021</v>
      </c>
      <c r="E199" s="57">
        <f>D199+H199*10</f>
        <v>2151</v>
      </c>
      <c r="F199" s="57">
        <f>E199+H199*15.5</f>
        <v>2352.5</v>
      </c>
      <c r="G199" s="57">
        <f>E199+H199*55</f>
        <v>2866</v>
      </c>
      <c r="H199" s="5">
        <v>13</v>
      </c>
      <c r="I199" s="5">
        <v>115</v>
      </c>
    </row>
    <row r="200" spans="1:9" ht="23">
      <c r="A200" s="4" t="s">
        <v>382</v>
      </c>
      <c r="B200" s="4" t="s">
        <v>385</v>
      </c>
      <c r="C200" s="98">
        <v>1366</v>
      </c>
      <c r="D200" s="57">
        <f>C200+H200*10</f>
        <v>1466</v>
      </c>
      <c r="E200" s="57">
        <f>D200+H200*10</f>
        <v>1566</v>
      </c>
      <c r="F200" s="57">
        <f>E200+H200*15.5</f>
        <v>1721</v>
      </c>
      <c r="G200" s="57">
        <f>E200+H200*55</f>
        <v>2116</v>
      </c>
      <c r="H200" s="5">
        <v>10</v>
      </c>
      <c r="I200" s="5">
        <v>70</v>
      </c>
    </row>
    <row r="201" spans="1:9" ht="23">
      <c r="A201" s="4" t="s">
        <v>383</v>
      </c>
      <c r="B201" s="4" t="s">
        <v>386</v>
      </c>
      <c r="C201" s="98">
        <v>450</v>
      </c>
      <c r="D201" s="57">
        <f>C201+H201*10</f>
        <v>480</v>
      </c>
      <c r="E201" s="57">
        <f>D201+H201*10</f>
        <v>510</v>
      </c>
      <c r="F201" s="57">
        <f>E201+H201*15.5</f>
        <v>556.5</v>
      </c>
      <c r="G201" s="57">
        <f>E201+H201*55</f>
        <v>675</v>
      </c>
      <c r="H201" s="5">
        <v>3</v>
      </c>
      <c r="I201" s="5">
        <v>65</v>
      </c>
    </row>
    <row r="202" spans="1:9" ht="23">
      <c r="A202" s="4" t="s">
        <v>425</v>
      </c>
      <c r="B202" s="4" t="s">
        <v>426</v>
      </c>
      <c r="C202" s="98">
        <v>554</v>
      </c>
      <c r="D202" s="57">
        <f>C202+H202*10</f>
        <v>584</v>
      </c>
      <c r="E202" s="57">
        <f>D202+H202*10</f>
        <v>614</v>
      </c>
      <c r="F202" s="57">
        <f>E202+H202*15.5</f>
        <v>660.5</v>
      </c>
      <c r="G202" s="57">
        <f>E202+H202*55</f>
        <v>779</v>
      </c>
      <c r="H202" s="5">
        <v>3</v>
      </c>
      <c r="I202" s="5">
        <v>75</v>
      </c>
    </row>
    <row r="203" spans="1:9" ht="23">
      <c r="A203" s="58" t="s">
        <v>59</v>
      </c>
    </row>
    <row r="204" spans="1:9" ht="23">
      <c r="A204" s="58" t="s">
        <v>387</v>
      </c>
    </row>
    <row r="209" spans="1:9" ht="20">
      <c r="C209" s="22" t="s">
        <v>259</v>
      </c>
    </row>
    <row r="212" spans="1:9" ht="20">
      <c r="C212" s="22"/>
    </row>
    <row r="215" spans="1:9" ht="25">
      <c r="A215" s="9"/>
      <c r="G215" s="9"/>
    </row>
    <row r="218" spans="1:9" ht="23">
      <c r="A218" s="2"/>
      <c r="B218" s="2"/>
      <c r="C218" s="2"/>
      <c r="D218" s="2"/>
      <c r="E218" s="2"/>
      <c r="F218" s="2"/>
      <c r="G218" s="2"/>
      <c r="H218" s="2"/>
      <c r="I218" s="2"/>
    </row>
    <row r="219" spans="1:9" ht="23">
      <c r="A219" s="2"/>
      <c r="B219" s="2"/>
      <c r="C219" s="2"/>
      <c r="D219" s="2"/>
      <c r="E219" s="2"/>
      <c r="F219" s="2"/>
      <c r="G219" s="2"/>
      <c r="H219" s="2"/>
      <c r="I219" s="2"/>
    </row>
    <row r="220" spans="1:9" ht="23">
      <c r="A220" s="2"/>
      <c r="B220" s="2"/>
      <c r="C220" s="2"/>
      <c r="D220" s="2"/>
      <c r="E220" s="2"/>
      <c r="F220" s="2"/>
      <c r="G220" s="2"/>
      <c r="H220" s="2"/>
      <c r="I220" s="2"/>
    </row>
    <row r="221" spans="1:9" ht="23">
      <c r="A221" s="2"/>
      <c r="B221" s="2"/>
      <c r="C221" s="2"/>
      <c r="D221" s="2"/>
      <c r="E221" s="2"/>
      <c r="F221" s="2"/>
      <c r="G221" s="2"/>
      <c r="H221" s="2"/>
      <c r="I221" s="2"/>
    </row>
    <row r="222" spans="1:9" ht="23">
      <c r="A222" s="2"/>
      <c r="B222" s="2"/>
      <c r="C222" s="2"/>
      <c r="D222" s="2"/>
      <c r="E222" s="2"/>
      <c r="F222" s="2"/>
      <c r="G222" s="2"/>
      <c r="H222" s="2"/>
      <c r="I222" s="2"/>
    </row>
    <row r="223" spans="1:9" ht="23">
      <c r="A223" s="2"/>
      <c r="B223" s="2"/>
      <c r="C223" s="2"/>
      <c r="D223" s="2"/>
      <c r="E223" s="2"/>
      <c r="F223" s="2"/>
      <c r="G223" s="2"/>
      <c r="H223" s="2"/>
      <c r="I223" s="2"/>
    </row>
    <row r="224" spans="1:9" ht="23">
      <c r="A224" s="2"/>
      <c r="B224" s="2"/>
      <c r="C224" s="2"/>
      <c r="D224" s="2"/>
      <c r="E224" s="2"/>
      <c r="F224" s="2"/>
      <c r="G224" s="2"/>
      <c r="H224" s="2"/>
      <c r="I224" s="2"/>
    </row>
    <row r="225" spans="1:9" ht="23">
      <c r="A225" s="2"/>
      <c r="B225" s="2"/>
      <c r="C225" s="2"/>
      <c r="D225" s="2"/>
      <c r="E225" s="2"/>
      <c r="F225" s="2"/>
      <c r="G225" s="2"/>
      <c r="H225" s="2"/>
      <c r="I225" s="2"/>
    </row>
    <row r="226" spans="1:9" ht="23">
      <c r="A226" s="2"/>
      <c r="B226" s="2"/>
      <c r="C226" s="2"/>
      <c r="D226" s="2"/>
      <c r="E226" s="2"/>
      <c r="F226" s="2"/>
      <c r="G226" s="2"/>
      <c r="H226" s="2"/>
      <c r="I226" s="2"/>
    </row>
    <row r="227" spans="1:9" ht="23">
      <c r="A227" s="2"/>
      <c r="B227" s="2"/>
      <c r="C227" s="2"/>
      <c r="D227" s="2"/>
      <c r="E227" s="2"/>
      <c r="F227" s="2"/>
      <c r="G227" s="2"/>
      <c r="H227" s="2"/>
      <c r="I227" s="2"/>
    </row>
    <row r="228" spans="1:9" ht="23">
      <c r="A228" s="2"/>
      <c r="B228" s="2"/>
      <c r="C228" s="2"/>
      <c r="D228" s="2"/>
      <c r="E228" s="2"/>
      <c r="F228" s="2"/>
      <c r="G228" s="2"/>
      <c r="H228" s="2"/>
      <c r="I228" s="2"/>
    </row>
    <row r="229" spans="1:9" ht="23">
      <c r="A229" s="2"/>
      <c r="B229" s="2"/>
      <c r="C229" s="2"/>
      <c r="D229" s="2"/>
      <c r="E229" s="2"/>
      <c r="F229" s="2"/>
      <c r="G229" s="2"/>
      <c r="H229" s="2"/>
      <c r="I229" s="2"/>
    </row>
    <row r="230" spans="1:9" ht="23">
      <c r="A230" s="2"/>
      <c r="B230" s="2"/>
      <c r="C230" s="2"/>
      <c r="D230" s="2"/>
      <c r="E230" s="2"/>
      <c r="F230" s="2"/>
      <c r="G230" s="2"/>
      <c r="H230" s="2"/>
      <c r="I230" s="2"/>
    </row>
    <row r="231" spans="1:9" ht="23">
      <c r="A231" s="2"/>
      <c r="B231" s="2"/>
      <c r="C231" s="2"/>
      <c r="D231" s="2"/>
      <c r="E231" s="2"/>
      <c r="F231" s="2"/>
      <c r="G231" s="2"/>
      <c r="H231" s="2"/>
      <c r="I231" s="2"/>
    </row>
    <row r="232" spans="1:9" ht="23">
      <c r="A232" s="2"/>
      <c r="B232" s="2"/>
      <c r="C232" s="2"/>
      <c r="D232" s="2"/>
      <c r="E232" s="2"/>
      <c r="F232" s="2"/>
      <c r="G232" s="2"/>
      <c r="H232" s="2"/>
      <c r="I232" s="2"/>
    </row>
    <row r="233" spans="1:9" ht="23">
      <c r="A233" s="2"/>
      <c r="B233" s="2"/>
      <c r="C233" s="2"/>
      <c r="D233" s="2"/>
      <c r="E233" s="2"/>
      <c r="F233" s="2"/>
      <c r="G233" s="2"/>
      <c r="H233" s="2"/>
      <c r="I233" s="2"/>
    </row>
    <row r="234" spans="1:9" ht="23">
      <c r="A234" s="2"/>
      <c r="B234" s="2"/>
      <c r="C234" s="2"/>
      <c r="D234" s="2"/>
      <c r="E234" s="2"/>
      <c r="F234" s="2"/>
      <c r="G234" s="2"/>
      <c r="H234" s="2"/>
      <c r="I234" s="2"/>
    </row>
    <row r="235" spans="1:9" ht="23">
      <c r="A235" s="2"/>
      <c r="B235" s="2"/>
      <c r="C235" s="2"/>
      <c r="D235" s="2"/>
      <c r="E235" s="2"/>
      <c r="F235" s="2"/>
      <c r="G235" s="2"/>
      <c r="H235" s="2"/>
      <c r="I235" s="2"/>
    </row>
    <row r="236" spans="1:9" ht="23">
      <c r="A236" s="2"/>
      <c r="B236" s="2"/>
      <c r="C236" s="2"/>
      <c r="D236" s="2"/>
      <c r="E236" s="2"/>
      <c r="F236" s="2"/>
      <c r="G236" s="2"/>
      <c r="H236" s="2"/>
      <c r="I236" s="2"/>
    </row>
    <row r="237" spans="1:9" ht="23">
      <c r="A237" s="2"/>
      <c r="B237" s="2"/>
      <c r="C237" s="2"/>
      <c r="D237" s="2"/>
      <c r="E237" s="2"/>
      <c r="F237" s="2"/>
      <c r="G237" s="2"/>
      <c r="H237" s="2"/>
      <c r="I237" s="2"/>
    </row>
    <row r="238" spans="1:9" ht="23">
      <c r="A238" s="2"/>
      <c r="B238" s="2"/>
      <c r="C238" s="2"/>
      <c r="D238" s="2"/>
      <c r="E238" s="2"/>
      <c r="F238" s="2"/>
      <c r="G238" s="2"/>
      <c r="H238" s="2"/>
      <c r="I238" s="2"/>
    </row>
    <row r="239" spans="1:9" ht="23">
      <c r="A239" s="2"/>
      <c r="B239" s="2"/>
      <c r="C239" s="2"/>
      <c r="D239" s="2"/>
      <c r="E239" s="2"/>
      <c r="F239" s="2"/>
      <c r="G239" s="2"/>
      <c r="H239" s="2"/>
      <c r="I239" s="2"/>
    </row>
    <row r="240" spans="1:9" ht="23">
      <c r="A240" s="2"/>
      <c r="B240" s="2"/>
      <c r="C240" s="2"/>
      <c r="D240" s="2"/>
      <c r="E240" s="2"/>
      <c r="F240" s="2"/>
      <c r="G240" s="2"/>
      <c r="H240" s="2"/>
      <c r="I240" s="2"/>
    </row>
    <row r="241" spans="1:9" ht="23">
      <c r="A241" s="2"/>
      <c r="B241" s="2"/>
      <c r="C241" s="2"/>
      <c r="D241" s="2"/>
      <c r="E241" s="2"/>
      <c r="F241" s="2"/>
      <c r="G241" s="2"/>
      <c r="H241" s="2"/>
      <c r="I241" s="2"/>
    </row>
    <row r="242" spans="1:9" ht="23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23">
      <c r="A243" s="2"/>
      <c r="B243" s="2"/>
      <c r="C243" s="2"/>
      <c r="D243" s="2"/>
      <c r="E243" s="2"/>
      <c r="F243" s="2"/>
      <c r="G243" s="2"/>
      <c r="H243" s="2"/>
      <c r="I243" s="2"/>
    </row>
    <row r="244" spans="1:9" ht="23">
      <c r="A244" s="2"/>
      <c r="B244" s="2"/>
      <c r="C244" s="2"/>
      <c r="D244" s="2"/>
      <c r="E244" s="2"/>
      <c r="F244" s="2"/>
      <c r="G244" s="2"/>
      <c r="H244" s="2"/>
      <c r="I244" s="2"/>
    </row>
    <row r="245" spans="1:9" ht="23">
      <c r="A245" s="2"/>
      <c r="B245" s="2"/>
      <c r="C245" s="2"/>
      <c r="D245" s="2"/>
      <c r="E245" s="2"/>
      <c r="F245" s="2"/>
      <c r="G245" s="2"/>
      <c r="H245" s="2"/>
      <c r="I245" s="2"/>
    </row>
    <row r="246" spans="1:9" ht="23">
      <c r="A246" s="2"/>
      <c r="B246" s="2"/>
      <c r="C246" s="2"/>
      <c r="D246" s="2"/>
      <c r="E246" s="2"/>
      <c r="F246" s="2"/>
      <c r="G246" s="2"/>
      <c r="H246" s="2"/>
      <c r="I246" s="2"/>
    </row>
    <row r="247" spans="1:9" ht="23">
      <c r="A247" s="2"/>
      <c r="B247" s="2"/>
      <c r="C247" s="2"/>
      <c r="D247" s="2"/>
      <c r="E247" s="2"/>
      <c r="F247" s="2"/>
      <c r="G247" s="2"/>
      <c r="H247" s="2"/>
      <c r="I247" s="2"/>
    </row>
    <row r="248" spans="1:9" ht="23">
      <c r="A248" s="2"/>
      <c r="B248" s="2"/>
      <c r="C248" s="2"/>
      <c r="D248" s="2"/>
      <c r="E248" s="2"/>
      <c r="F248" s="2"/>
      <c r="G248" s="2"/>
      <c r="H248" s="2"/>
      <c r="I248" s="2"/>
    </row>
    <row r="249" spans="1:9" ht="23">
      <c r="A249" s="2"/>
      <c r="B249" s="2"/>
      <c r="C249" s="2"/>
      <c r="D249" s="2"/>
      <c r="E249" s="2"/>
      <c r="F249" s="2"/>
      <c r="G249" s="2"/>
      <c r="H249" s="2"/>
      <c r="I249" s="2"/>
    </row>
    <row r="250" spans="1:9" ht="23">
      <c r="A250" s="2"/>
      <c r="B250" s="2"/>
      <c r="C250" s="2"/>
      <c r="D250" s="2"/>
      <c r="E250" s="2"/>
      <c r="F250" s="2"/>
      <c r="G250" s="2"/>
      <c r="H250" s="2"/>
      <c r="I250" s="2"/>
    </row>
    <row r="251" spans="1:9" ht="23">
      <c r="A251" s="2"/>
      <c r="B251" s="2"/>
      <c r="C251" s="2"/>
      <c r="D251" s="2"/>
      <c r="E251" s="2"/>
      <c r="F251" s="2"/>
      <c r="G251" s="2"/>
      <c r="H251" s="2"/>
      <c r="I251" s="2"/>
    </row>
    <row r="252" spans="1:9" ht="23">
      <c r="A252" s="2"/>
      <c r="B252" s="2"/>
      <c r="C252" s="2"/>
      <c r="D252" s="2"/>
      <c r="E252" s="2"/>
      <c r="F252" s="2"/>
      <c r="G252" s="2"/>
      <c r="H252" s="2"/>
      <c r="I252" s="2"/>
    </row>
    <row r="253" spans="1:9" ht="23">
      <c r="A253" s="2"/>
      <c r="B253" s="2"/>
      <c r="C253" s="2"/>
      <c r="D253" s="2"/>
      <c r="E253" s="2"/>
      <c r="F253" s="2"/>
      <c r="G253" s="2"/>
      <c r="H253" s="2"/>
      <c r="I253" s="2"/>
    </row>
    <row r="254" spans="1:9" ht="23">
      <c r="A254" s="2"/>
      <c r="B254" s="2"/>
      <c r="C254" s="2"/>
      <c r="D254" s="2"/>
      <c r="E254" s="2"/>
      <c r="F254" s="2"/>
      <c r="G254" s="2"/>
      <c r="H254" s="2"/>
      <c r="I254" s="2"/>
    </row>
    <row r="255" spans="1:9" ht="23">
      <c r="A255" s="2"/>
      <c r="B255" s="2"/>
      <c r="C255" s="2"/>
      <c r="D255" s="2"/>
      <c r="E255" s="2"/>
      <c r="F255" s="2"/>
      <c r="G255" s="2"/>
      <c r="H255" s="2"/>
      <c r="I255" s="2"/>
    </row>
    <row r="256" spans="1:9" ht="23">
      <c r="A256" s="2"/>
      <c r="B256" s="2"/>
      <c r="C256" s="2"/>
      <c r="D256" s="2"/>
      <c r="E256" s="2"/>
      <c r="F256" s="2"/>
      <c r="G256" s="2"/>
      <c r="H256" s="2"/>
      <c r="I256" s="2"/>
    </row>
    <row r="257" spans="1:9" ht="23">
      <c r="A257" s="2"/>
      <c r="B257" s="2"/>
      <c r="C257" s="2"/>
      <c r="D257" s="2"/>
      <c r="E257" s="2"/>
      <c r="F257" s="2"/>
      <c r="G257" s="2"/>
      <c r="H257" s="2"/>
      <c r="I257" s="2"/>
    </row>
    <row r="258" spans="1:9" ht="23">
      <c r="A258" s="2"/>
      <c r="B258" s="2"/>
      <c r="C258" s="2"/>
      <c r="D258" s="2"/>
      <c r="E258" s="2"/>
      <c r="F258" s="2"/>
      <c r="G258" s="2"/>
      <c r="H258" s="2"/>
      <c r="I258" s="2"/>
    </row>
    <row r="259" spans="1:9" ht="23">
      <c r="A259" s="2"/>
      <c r="B259" s="2"/>
      <c r="C259" s="2"/>
      <c r="D259" s="2"/>
      <c r="E259" s="2"/>
      <c r="F259" s="2"/>
      <c r="G259" s="2"/>
      <c r="H259" s="2"/>
      <c r="I259" s="2"/>
    </row>
    <row r="260" spans="1:9" ht="23">
      <c r="A260" s="2"/>
      <c r="B260" s="2"/>
      <c r="C260" s="2"/>
      <c r="D260" s="2"/>
      <c r="E260" s="2"/>
      <c r="F260" s="2"/>
      <c r="G260" s="2"/>
      <c r="H260" s="2"/>
      <c r="I260" s="2"/>
    </row>
    <row r="261" spans="1:9" ht="23">
      <c r="A261" s="2"/>
      <c r="B261" s="2"/>
      <c r="C261" s="2"/>
      <c r="D261" s="2"/>
      <c r="E261" s="2"/>
      <c r="F261" s="2"/>
      <c r="G261" s="2"/>
      <c r="H261" s="2"/>
      <c r="I261" s="2"/>
    </row>
    <row r="262" spans="1:9" ht="23">
      <c r="A262" s="2"/>
      <c r="B262" s="2"/>
      <c r="C262" s="2"/>
      <c r="D262" s="2"/>
      <c r="E262" s="2"/>
      <c r="F262" s="2"/>
      <c r="G262" s="2"/>
      <c r="H262" s="2"/>
      <c r="I262" s="2"/>
    </row>
    <row r="263" spans="1:9" ht="23">
      <c r="A263" s="2"/>
      <c r="B263" s="2"/>
      <c r="C263" s="2"/>
      <c r="D263" s="2"/>
      <c r="E263" s="2"/>
      <c r="F263" s="2"/>
      <c r="G263" s="2"/>
      <c r="H263" s="2"/>
      <c r="I263" s="2"/>
    </row>
    <row r="264" spans="1:9" ht="23">
      <c r="A264" s="2"/>
      <c r="B264" s="2"/>
      <c r="C264" s="22"/>
      <c r="D264" s="2"/>
      <c r="E264" s="2"/>
      <c r="F264" s="2"/>
      <c r="G264" s="2"/>
      <c r="H264" s="2"/>
      <c r="I264" s="2"/>
    </row>
    <row r="265" spans="1:9" ht="23">
      <c r="A265" s="2"/>
      <c r="B265" s="2"/>
      <c r="C265" s="2"/>
      <c r="D265" s="2"/>
      <c r="E265" s="2"/>
      <c r="F265" s="2"/>
      <c r="G265" s="2"/>
      <c r="H265" s="2"/>
      <c r="I265" s="2"/>
    </row>
    <row r="266" spans="1:9" ht="23">
      <c r="A266" s="2"/>
      <c r="B266" s="2"/>
      <c r="C266" s="2"/>
      <c r="D266" s="2"/>
      <c r="E266" s="2"/>
      <c r="F266" s="2"/>
      <c r="G266" s="2"/>
      <c r="H266" s="2"/>
      <c r="I266" s="2"/>
    </row>
    <row r="267" spans="1:9" ht="23">
      <c r="A267" s="2"/>
      <c r="B267" s="2"/>
      <c r="C267" s="2"/>
      <c r="D267" s="2"/>
      <c r="E267" s="2"/>
      <c r="F267" s="2"/>
      <c r="G267" s="2"/>
      <c r="H267" s="2"/>
      <c r="I267" s="2"/>
    </row>
    <row r="268" spans="1:9" ht="23">
      <c r="A268" s="2"/>
      <c r="B268" s="2"/>
      <c r="C268" s="2"/>
      <c r="D268" s="2"/>
      <c r="E268" s="2"/>
      <c r="F268" s="2"/>
      <c r="G268" s="2"/>
      <c r="H268" s="2"/>
      <c r="I268" s="2"/>
    </row>
    <row r="269" spans="1:9" ht="23">
      <c r="A269" s="2"/>
      <c r="B269" s="2"/>
      <c r="C269" s="2"/>
      <c r="D269" s="2"/>
      <c r="E269" s="2"/>
      <c r="F269" s="2"/>
      <c r="G269" s="2"/>
      <c r="H269" s="2"/>
      <c r="I269" s="2"/>
    </row>
    <row r="270" spans="1:9" ht="23">
      <c r="A270" s="2"/>
      <c r="B270" s="2"/>
      <c r="C270" s="2"/>
      <c r="D270" s="2"/>
      <c r="E270" s="2"/>
      <c r="F270" s="2"/>
      <c r="G270" s="2"/>
      <c r="H270" s="2"/>
      <c r="I270" s="2"/>
    </row>
    <row r="271" spans="1:9" ht="23">
      <c r="A271" s="2"/>
      <c r="B271" s="2"/>
      <c r="C271" s="2"/>
      <c r="D271" s="2"/>
      <c r="E271" s="2"/>
      <c r="F271" s="2"/>
      <c r="G271" s="2"/>
      <c r="H271" s="2"/>
      <c r="I271" s="2"/>
    </row>
    <row r="272" spans="1:9" ht="23">
      <c r="A272" s="2"/>
      <c r="B272" s="2"/>
      <c r="C272" s="2"/>
      <c r="D272" s="2"/>
      <c r="E272" s="2"/>
      <c r="F272" s="2"/>
      <c r="G272" s="2"/>
      <c r="H272" s="2"/>
      <c r="I272" s="2"/>
    </row>
    <row r="273" spans="1:9" ht="23">
      <c r="A273" s="2"/>
      <c r="B273" s="2"/>
      <c r="C273" s="2"/>
      <c r="D273" s="2"/>
      <c r="E273" s="2"/>
      <c r="F273" s="2"/>
      <c r="G273" s="2"/>
      <c r="H273" s="2"/>
      <c r="I273" s="2"/>
    </row>
    <row r="274" spans="1:9" ht="23">
      <c r="A274" s="2"/>
      <c r="B274" s="2"/>
      <c r="C274" s="2"/>
      <c r="D274" s="2"/>
      <c r="E274" s="2"/>
      <c r="F274" s="2"/>
      <c r="G274" s="2"/>
      <c r="H274" s="2"/>
      <c r="I274" s="2"/>
    </row>
    <row r="275" spans="1:9" ht="23">
      <c r="A275" s="2"/>
      <c r="B275" s="2"/>
      <c r="C275" s="2"/>
      <c r="D275" s="2"/>
      <c r="E275" s="2"/>
      <c r="F275" s="2"/>
      <c r="G275" s="2"/>
      <c r="H275" s="2"/>
      <c r="I275" s="2"/>
    </row>
    <row r="276" spans="1:9" ht="23">
      <c r="A276" s="2"/>
      <c r="B276" s="2"/>
      <c r="C276" s="2"/>
      <c r="D276" s="2"/>
      <c r="E276" s="2"/>
      <c r="F276" s="2"/>
      <c r="G276" s="2"/>
      <c r="H276" s="2"/>
      <c r="I276" s="2"/>
    </row>
    <row r="277" spans="1:9" ht="23">
      <c r="A277" s="2"/>
      <c r="B277" s="2"/>
      <c r="C277" s="2"/>
      <c r="D277" s="2"/>
      <c r="E277" s="2"/>
      <c r="F277" s="2"/>
      <c r="G277" s="2"/>
      <c r="H277" s="2"/>
      <c r="I277" s="2"/>
    </row>
    <row r="278" spans="1:9" ht="23">
      <c r="A278" s="2"/>
      <c r="B278" s="2"/>
      <c r="C278" s="2"/>
      <c r="D278" s="2"/>
      <c r="E278" s="2"/>
      <c r="F278" s="2"/>
      <c r="G278" s="2"/>
      <c r="H278" s="2"/>
      <c r="I278" s="2"/>
    </row>
    <row r="279" spans="1:9" ht="23">
      <c r="A279" s="2"/>
      <c r="B279" s="2"/>
      <c r="C279" s="2"/>
      <c r="D279" s="2"/>
      <c r="E279" s="2"/>
      <c r="F279" s="2"/>
      <c r="G279" s="2"/>
      <c r="H279" s="2"/>
      <c r="I279" s="2"/>
    </row>
    <row r="280" spans="1:9" ht="23">
      <c r="A280" s="2"/>
      <c r="B280" s="2"/>
      <c r="C280" s="2"/>
      <c r="D280" s="2"/>
      <c r="E280" s="2"/>
      <c r="F280" s="2"/>
      <c r="G280" s="2"/>
      <c r="H280" s="2"/>
      <c r="I280" s="2"/>
    </row>
    <row r="281" spans="1:9" ht="23">
      <c r="A281" s="2"/>
      <c r="B281" s="2"/>
      <c r="C281" s="2"/>
      <c r="D281" s="2"/>
      <c r="E281" s="2"/>
      <c r="F281" s="2"/>
      <c r="G281" s="2"/>
      <c r="H281" s="2"/>
      <c r="I281" s="2"/>
    </row>
    <row r="282" spans="1:9" ht="23">
      <c r="A282" s="2"/>
      <c r="B282" s="2"/>
      <c r="C282" s="2"/>
      <c r="D282" s="2"/>
      <c r="E282" s="2"/>
      <c r="F282" s="2"/>
      <c r="G282" s="2"/>
      <c r="H282" s="2"/>
      <c r="I282" s="2"/>
    </row>
    <row r="283" spans="1:9" ht="23">
      <c r="A283" s="2"/>
      <c r="B283" s="2"/>
      <c r="C283" s="2"/>
      <c r="D283" s="2"/>
      <c r="E283" s="2"/>
      <c r="F283" s="2"/>
      <c r="G283" s="2"/>
      <c r="H283" s="2"/>
      <c r="I283" s="2"/>
    </row>
    <row r="284" spans="1:9" ht="23">
      <c r="A284" s="2"/>
      <c r="B284" s="2"/>
      <c r="C284" s="2"/>
      <c r="D284" s="2"/>
      <c r="E284" s="2"/>
      <c r="F284" s="2"/>
      <c r="G284" s="2"/>
      <c r="H284" s="2"/>
      <c r="I284" s="2"/>
    </row>
    <row r="285" spans="1:9" ht="23">
      <c r="A285" s="2"/>
      <c r="B285" s="2"/>
      <c r="C285" s="2"/>
      <c r="D285" s="2"/>
      <c r="E285" s="2"/>
      <c r="F285" s="2"/>
      <c r="G285" s="2"/>
      <c r="H285" s="2"/>
      <c r="I285" s="2"/>
    </row>
    <row r="286" spans="1:9" ht="23">
      <c r="A286" s="2"/>
      <c r="B286" s="2"/>
      <c r="C286" s="2"/>
      <c r="D286" s="2"/>
      <c r="E286" s="2"/>
      <c r="F286" s="2"/>
      <c r="G286" s="2"/>
      <c r="H286" s="2"/>
      <c r="I286" s="2"/>
    </row>
  </sheetData>
  <phoneticPr fontId="3" type="noConversion"/>
  <pageMargins left="0.75" right="0.75" top="1" bottom="1" header="0.5" footer="0.5"/>
  <pageSetup scale="54" orientation="portrait" horizontalDpi="4294967292" verticalDpi="4294967292"/>
  <rowBreaks count="3" manualBreakCount="3">
    <brk id="48" max="16383" man="1"/>
    <brk id="99" max="16383" man="1"/>
    <brk id="152" max="16383" man="1"/>
  </rowBreaks>
  <colBreaks count="1" manualBreakCount="1">
    <brk id="9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7"/>
  <sheetViews>
    <sheetView tabSelected="1" topLeftCell="A53" workbookViewId="0">
      <selection activeCell="K79" sqref="K79"/>
    </sheetView>
  </sheetViews>
  <sheetFormatPr baseColWidth="10" defaultRowHeight="15" x14ac:dyDescent="0"/>
  <cols>
    <col min="1" max="1" width="9.1640625" customWidth="1"/>
    <col min="2" max="3" width="19.5" customWidth="1"/>
    <col min="4" max="4" width="4.83203125" customWidth="1"/>
    <col min="5" max="5" width="10.5" customWidth="1"/>
    <col min="6" max="6" width="9.1640625" customWidth="1"/>
    <col min="7" max="8" width="19.5" customWidth="1"/>
    <col min="9" max="9" width="4.83203125" customWidth="1"/>
    <col min="10" max="10" width="10.5" customWidth="1"/>
    <col min="13" max="13" width="20.83203125" customWidth="1"/>
    <col min="14" max="14" width="17.1640625" customWidth="1"/>
  </cols>
  <sheetData>
    <row r="2" spans="1:16" ht="25">
      <c r="A2" s="9" t="s">
        <v>10</v>
      </c>
      <c r="G2" s="9"/>
      <c r="H2" s="9" t="s">
        <v>71</v>
      </c>
    </row>
    <row r="4" spans="1:16" ht="20">
      <c r="A4" s="53" t="s">
        <v>261</v>
      </c>
      <c r="B4" s="54"/>
      <c r="C4" s="22"/>
      <c r="D4" s="22"/>
      <c r="E4" s="22"/>
      <c r="F4" s="22"/>
      <c r="G4" s="22"/>
      <c r="H4" s="22"/>
      <c r="I4" s="22"/>
      <c r="J4" s="22"/>
    </row>
    <row r="5" spans="1:16" ht="20">
      <c r="A5" s="36" t="s">
        <v>262</v>
      </c>
      <c r="B5" s="36" t="s">
        <v>263</v>
      </c>
      <c r="C5" s="109" t="s">
        <v>264</v>
      </c>
      <c r="D5" s="109"/>
      <c r="E5" s="36" t="s">
        <v>265</v>
      </c>
      <c r="F5" s="36" t="s">
        <v>262</v>
      </c>
      <c r="G5" s="36" t="s">
        <v>263</v>
      </c>
      <c r="H5" s="110" t="s">
        <v>264</v>
      </c>
      <c r="I5" s="111"/>
      <c r="J5" s="36" t="s">
        <v>265</v>
      </c>
    </row>
    <row r="6" spans="1:16" ht="20">
      <c r="A6" s="35">
        <v>1006</v>
      </c>
      <c r="B6" s="43" t="s">
        <v>274</v>
      </c>
      <c r="C6" s="43" t="s">
        <v>267</v>
      </c>
      <c r="D6" s="34" t="s">
        <v>3</v>
      </c>
      <c r="E6" s="105">
        <v>30</v>
      </c>
      <c r="F6" s="37">
        <v>2024</v>
      </c>
      <c r="G6" s="45" t="s">
        <v>305</v>
      </c>
      <c r="H6" s="45" t="s">
        <v>306</v>
      </c>
      <c r="I6" s="34" t="s">
        <v>4</v>
      </c>
      <c r="J6" s="105">
        <v>37</v>
      </c>
      <c r="L6" s="40"/>
      <c r="M6" s="44"/>
      <c r="N6" s="44"/>
      <c r="O6" s="40"/>
      <c r="P6" s="51"/>
    </row>
    <row r="7" spans="1:16" ht="20">
      <c r="A7" s="35">
        <v>1009</v>
      </c>
      <c r="B7" s="43" t="s">
        <v>275</v>
      </c>
      <c r="C7" s="43" t="s">
        <v>276</v>
      </c>
      <c r="D7" s="34" t="s">
        <v>3</v>
      </c>
      <c r="E7" s="105">
        <v>30</v>
      </c>
      <c r="F7" s="35">
        <v>2025</v>
      </c>
      <c r="G7" s="43" t="s">
        <v>305</v>
      </c>
      <c r="H7" s="43" t="s">
        <v>271</v>
      </c>
      <c r="I7" s="34" t="s">
        <v>4</v>
      </c>
      <c r="J7" s="105">
        <v>37</v>
      </c>
      <c r="L7" s="40"/>
      <c r="M7" s="44"/>
      <c r="N7" s="44"/>
      <c r="O7" s="40"/>
      <c r="P7" s="51"/>
    </row>
    <row r="8" spans="1:16" ht="20">
      <c r="A8" s="41">
        <v>1014</v>
      </c>
      <c r="B8" s="47" t="s">
        <v>278</v>
      </c>
      <c r="C8" s="47" t="s">
        <v>279</v>
      </c>
      <c r="D8" s="34" t="s">
        <v>3</v>
      </c>
      <c r="E8" s="105">
        <v>30</v>
      </c>
      <c r="F8" s="39">
        <v>2026</v>
      </c>
      <c r="G8" s="45" t="s">
        <v>305</v>
      </c>
      <c r="H8" s="45" t="s">
        <v>272</v>
      </c>
      <c r="I8" s="34" t="s">
        <v>4</v>
      </c>
      <c r="J8" s="105">
        <v>37</v>
      </c>
      <c r="L8" s="40"/>
      <c r="M8" s="44"/>
      <c r="N8" s="44"/>
      <c r="O8" s="40"/>
      <c r="P8" s="51"/>
    </row>
    <row r="9" spans="1:16" ht="20">
      <c r="A9" s="39">
        <v>1022</v>
      </c>
      <c r="B9" s="45" t="s">
        <v>280</v>
      </c>
      <c r="C9" s="45" t="s">
        <v>267</v>
      </c>
      <c r="D9" s="34" t="s">
        <v>3</v>
      </c>
      <c r="E9" s="105">
        <v>30</v>
      </c>
      <c r="F9" s="35">
        <v>2027</v>
      </c>
      <c r="G9" s="43" t="s">
        <v>302</v>
      </c>
      <c r="H9" s="43" t="s">
        <v>272</v>
      </c>
      <c r="I9" s="34" t="s">
        <v>4</v>
      </c>
      <c r="J9" s="105">
        <v>37</v>
      </c>
      <c r="L9" s="40"/>
      <c r="M9" s="44"/>
      <c r="N9" s="44"/>
      <c r="O9" s="40"/>
      <c r="P9" s="51"/>
    </row>
    <row r="10" spans="1:16" ht="20">
      <c r="A10" s="35">
        <v>1023</v>
      </c>
      <c r="B10" s="43" t="s">
        <v>280</v>
      </c>
      <c r="C10" s="43" t="s">
        <v>270</v>
      </c>
      <c r="D10" s="34" t="s">
        <v>3</v>
      </c>
      <c r="E10" s="105">
        <v>30</v>
      </c>
      <c r="F10" s="39">
        <v>2028</v>
      </c>
      <c r="G10" s="45" t="s">
        <v>302</v>
      </c>
      <c r="H10" s="45" t="s">
        <v>271</v>
      </c>
      <c r="I10" s="34" t="s">
        <v>4</v>
      </c>
      <c r="J10" s="105">
        <v>37</v>
      </c>
      <c r="L10" s="40"/>
      <c r="M10" s="44"/>
      <c r="N10" s="44"/>
      <c r="O10" s="40"/>
      <c r="P10" s="51"/>
    </row>
    <row r="11" spans="1:16" ht="20">
      <c r="A11" s="39">
        <v>1024</v>
      </c>
      <c r="B11" s="45" t="s">
        <v>275</v>
      </c>
      <c r="C11" s="45" t="s">
        <v>281</v>
      </c>
      <c r="D11" s="34" t="s">
        <v>3</v>
      </c>
      <c r="E11" s="105">
        <v>30</v>
      </c>
      <c r="F11" s="35">
        <v>2029</v>
      </c>
      <c r="G11" s="43" t="s">
        <v>307</v>
      </c>
      <c r="H11" s="43" t="s">
        <v>306</v>
      </c>
      <c r="I11" s="34" t="s">
        <v>4</v>
      </c>
      <c r="J11" s="105">
        <v>37</v>
      </c>
      <c r="L11" s="52"/>
      <c r="M11" s="52"/>
      <c r="N11" s="52"/>
      <c r="O11" s="52"/>
      <c r="P11" s="52"/>
    </row>
    <row r="12" spans="1:16" ht="20">
      <c r="A12" s="35">
        <v>1025</v>
      </c>
      <c r="B12" s="43" t="s">
        <v>275</v>
      </c>
      <c r="C12" s="43" t="s">
        <v>282</v>
      </c>
      <c r="D12" s="34" t="s">
        <v>3</v>
      </c>
      <c r="E12" s="105">
        <v>30</v>
      </c>
      <c r="F12" s="39">
        <v>2030</v>
      </c>
      <c r="G12" s="45" t="s">
        <v>308</v>
      </c>
      <c r="H12" s="45" t="s">
        <v>273</v>
      </c>
      <c r="I12" s="34" t="s">
        <v>4</v>
      </c>
      <c r="J12" s="105">
        <v>37</v>
      </c>
      <c r="L12" s="52"/>
      <c r="M12" s="52"/>
      <c r="N12" s="52"/>
      <c r="O12" s="52"/>
      <c r="P12" s="52"/>
    </row>
    <row r="13" spans="1:16" ht="20">
      <c r="A13" s="39">
        <v>1026</v>
      </c>
      <c r="B13" s="45" t="s">
        <v>274</v>
      </c>
      <c r="C13" s="45" t="s">
        <v>283</v>
      </c>
      <c r="D13" s="34" t="s">
        <v>3</v>
      </c>
      <c r="E13" s="105">
        <v>30</v>
      </c>
      <c r="F13" s="35">
        <v>2031</v>
      </c>
      <c r="G13" s="43" t="s">
        <v>309</v>
      </c>
      <c r="H13" s="43" t="s">
        <v>269</v>
      </c>
      <c r="I13" s="34" t="s">
        <v>4</v>
      </c>
      <c r="J13" s="105">
        <v>37</v>
      </c>
      <c r="L13" s="52"/>
      <c r="M13" s="52"/>
      <c r="N13" s="52"/>
      <c r="O13" s="52"/>
      <c r="P13" s="52"/>
    </row>
    <row r="14" spans="1:16" ht="20">
      <c r="A14" s="35">
        <v>1027</v>
      </c>
      <c r="B14" s="43" t="s">
        <v>284</v>
      </c>
      <c r="C14" s="43" t="s">
        <v>285</v>
      </c>
      <c r="D14" s="34" t="s">
        <v>3</v>
      </c>
      <c r="E14" s="105">
        <v>30</v>
      </c>
      <c r="F14" s="39">
        <v>2032</v>
      </c>
      <c r="G14" s="45" t="s">
        <v>309</v>
      </c>
      <c r="H14" s="45" t="s">
        <v>310</v>
      </c>
      <c r="I14" s="34" t="s">
        <v>4</v>
      </c>
      <c r="J14" s="105">
        <v>37</v>
      </c>
      <c r="L14" s="40"/>
      <c r="M14" s="44"/>
      <c r="N14" s="44"/>
      <c r="O14" s="40"/>
      <c r="P14" s="51"/>
    </row>
    <row r="15" spans="1:16" ht="20">
      <c r="A15" s="35">
        <v>1030</v>
      </c>
      <c r="B15" s="43" t="s">
        <v>286</v>
      </c>
      <c r="C15" s="43" t="s">
        <v>267</v>
      </c>
      <c r="D15" s="34" t="s">
        <v>3</v>
      </c>
      <c r="E15" s="105">
        <v>30</v>
      </c>
      <c r="F15" s="35">
        <v>2033</v>
      </c>
      <c r="G15" s="43" t="s">
        <v>309</v>
      </c>
      <c r="H15" s="43" t="s">
        <v>311</v>
      </c>
      <c r="I15" s="34" t="s">
        <v>4</v>
      </c>
      <c r="J15" s="105">
        <v>37</v>
      </c>
    </row>
    <row r="16" spans="1:16" ht="20">
      <c r="A16" s="35">
        <v>1034</v>
      </c>
      <c r="B16" s="43" t="s">
        <v>286</v>
      </c>
      <c r="C16" s="43" t="s">
        <v>281</v>
      </c>
      <c r="D16" s="34" t="s">
        <v>3</v>
      </c>
      <c r="E16" s="105">
        <v>30</v>
      </c>
      <c r="F16" s="39">
        <v>2034</v>
      </c>
      <c r="G16" s="45" t="s">
        <v>309</v>
      </c>
      <c r="H16" s="45" t="s">
        <v>312</v>
      </c>
      <c r="I16" s="34" t="s">
        <v>4</v>
      </c>
      <c r="J16" s="105">
        <v>37</v>
      </c>
    </row>
    <row r="17" spans="1:10" ht="20">
      <c r="A17" s="39">
        <v>1036</v>
      </c>
      <c r="B17" s="45" t="s">
        <v>286</v>
      </c>
      <c r="C17" s="45" t="s">
        <v>288</v>
      </c>
      <c r="D17" s="34" t="s">
        <v>3</v>
      </c>
      <c r="E17" s="105">
        <v>30</v>
      </c>
      <c r="F17" s="35">
        <v>2035</v>
      </c>
      <c r="G17" s="43" t="s">
        <v>313</v>
      </c>
      <c r="H17" s="43" t="s">
        <v>314</v>
      </c>
      <c r="I17" s="34" t="s">
        <v>4</v>
      </c>
      <c r="J17" s="105">
        <v>37</v>
      </c>
    </row>
    <row r="18" spans="1:10" ht="20">
      <c r="A18" s="35">
        <v>1075</v>
      </c>
      <c r="B18" s="43" t="s">
        <v>289</v>
      </c>
      <c r="C18" s="43" t="s">
        <v>290</v>
      </c>
      <c r="D18" s="34" t="s">
        <v>3</v>
      </c>
      <c r="E18" s="105">
        <v>30</v>
      </c>
      <c r="F18" s="39">
        <v>2036</v>
      </c>
      <c r="G18" s="45" t="s">
        <v>304</v>
      </c>
      <c r="H18" s="45" t="s">
        <v>315</v>
      </c>
      <c r="I18" s="34" t="s">
        <v>4</v>
      </c>
      <c r="J18" s="105">
        <v>37</v>
      </c>
    </row>
    <row r="19" spans="1:10" ht="20">
      <c r="A19" s="39">
        <v>1076</v>
      </c>
      <c r="B19" s="45" t="s">
        <v>291</v>
      </c>
      <c r="C19" s="45" t="s">
        <v>292</v>
      </c>
      <c r="D19" s="34" t="s">
        <v>3</v>
      </c>
      <c r="E19" s="105">
        <v>30</v>
      </c>
      <c r="F19" s="35">
        <v>2037</v>
      </c>
      <c r="G19" s="43" t="s">
        <v>316</v>
      </c>
      <c r="H19" s="43" t="s">
        <v>306</v>
      </c>
      <c r="I19" s="34" t="s">
        <v>4</v>
      </c>
      <c r="J19" s="105">
        <v>37</v>
      </c>
    </row>
    <row r="20" spans="1:10" ht="20">
      <c r="A20" s="35">
        <v>1083</v>
      </c>
      <c r="B20" s="43" t="s">
        <v>293</v>
      </c>
      <c r="C20" s="43" t="s">
        <v>294</v>
      </c>
      <c r="D20" s="34" t="s">
        <v>3</v>
      </c>
      <c r="E20" s="105">
        <v>30</v>
      </c>
      <c r="F20" s="39">
        <v>2038</v>
      </c>
      <c r="G20" s="45" t="s">
        <v>316</v>
      </c>
      <c r="H20" s="45" t="s">
        <v>277</v>
      </c>
      <c r="I20" s="34" t="s">
        <v>4</v>
      </c>
      <c r="J20" s="105">
        <v>37</v>
      </c>
    </row>
    <row r="21" spans="1:10" ht="20">
      <c r="A21" s="35">
        <v>1001</v>
      </c>
      <c r="B21" s="43" t="s">
        <v>266</v>
      </c>
      <c r="C21" s="43" t="s">
        <v>267</v>
      </c>
      <c r="D21" s="34" t="s">
        <v>4</v>
      </c>
      <c r="E21" s="105">
        <v>37</v>
      </c>
      <c r="F21" s="35">
        <v>2039</v>
      </c>
      <c r="G21" s="43" t="s">
        <v>305</v>
      </c>
      <c r="H21" s="43" t="s">
        <v>317</v>
      </c>
      <c r="I21" s="34" t="s">
        <v>4</v>
      </c>
      <c r="J21" s="105">
        <v>37</v>
      </c>
    </row>
    <row r="22" spans="1:10" ht="20">
      <c r="A22" s="35">
        <v>1002</v>
      </c>
      <c r="B22" s="43" t="s">
        <v>266</v>
      </c>
      <c r="C22" s="43" t="s">
        <v>270</v>
      </c>
      <c r="D22" s="34" t="s">
        <v>4</v>
      </c>
      <c r="E22" s="105">
        <v>37</v>
      </c>
      <c r="F22" s="39">
        <v>2040</v>
      </c>
      <c r="G22" s="45" t="s">
        <v>318</v>
      </c>
      <c r="H22" s="45" t="s">
        <v>319</v>
      </c>
      <c r="I22" s="34" t="s">
        <v>4</v>
      </c>
      <c r="J22" s="105">
        <v>37</v>
      </c>
    </row>
    <row r="23" spans="1:10" ht="20">
      <c r="A23" s="35">
        <v>1003</v>
      </c>
      <c r="B23" s="43" t="s">
        <v>266</v>
      </c>
      <c r="C23" s="43" t="s">
        <v>271</v>
      </c>
      <c r="D23" s="34" t="s">
        <v>4</v>
      </c>
      <c r="E23" s="105">
        <v>37</v>
      </c>
      <c r="F23" s="35">
        <v>2041</v>
      </c>
      <c r="G23" s="43" t="s">
        <v>320</v>
      </c>
      <c r="H23" s="43" t="s">
        <v>321</v>
      </c>
      <c r="I23" s="34" t="s">
        <v>4</v>
      </c>
      <c r="J23" s="105">
        <v>37</v>
      </c>
    </row>
    <row r="24" spans="1:10" ht="20">
      <c r="A24" s="35">
        <v>1004</v>
      </c>
      <c r="B24" s="43" t="s">
        <v>266</v>
      </c>
      <c r="C24" s="43" t="s">
        <v>272</v>
      </c>
      <c r="D24" s="34" t="s">
        <v>4</v>
      </c>
      <c r="E24" s="105">
        <v>37</v>
      </c>
      <c r="F24" s="39">
        <v>2042</v>
      </c>
      <c r="G24" s="45" t="s">
        <v>305</v>
      </c>
      <c r="H24" s="45" t="s">
        <v>273</v>
      </c>
      <c r="I24" s="34" t="s">
        <v>4</v>
      </c>
      <c r="J24" s="105">
        <v>37</v>
      </c>
    </row>
    <row r="25" spans="1:10" ht="20">
      <c r="A25" s="39">
        <v>1005</v>
      </c>
      <c r="B25" s="43" t="s">
        <v>266</v>
      </c>
      <c r="C25" s="43" t="s">
        <v>273</v>
      </c>
      <c r="D25" s="34" t="s">
        <v>4</v>
      </c>
      <c r="E25" s="105">
        <v>37</v>
      </c>
      <c r="F25" s="35">
        <v>2044</v>
      </c>
      <c r="G25" s="43" t="s">
        <v>322</v>
      </c>
      <c r="H25" s="43" t="s">
        <v>273</v>
      </c>
      <c r="I25" s="34" t="s">
        <v>4</v>
      </c>
      <c r="J25" s="105">
        <v>37</v>
      </c>
    </row>
    <row r="26" spans="1:10" ht="20">
      <c r="A26" s="37">
        <v>1012</v>
      </c>
      <c r="B26" s="45" t="s">
        <v>266</v>
      </c>
      <c r="C26" s="45" t="s">
        <v>277</v>
      </c>
      <c r="D26" s="34" t="s">
        <v>4</v>
      </c>
      <c r="E26" s="105">
        <v>37</v>
      </c>
      <c r="F26" s="37">
        <v>2045</v>
      </c>
      <c r="G26" s="46" t="s">
        <v>322</v>
      </c>
      <c r="H26" s="46" t="s">
        <v>306</v>
      </c>
      <c r="I26" s="34" t="s">
        <v>4</v>
      </c>
      <c r="J26" s="105">
        <v>37</v>
      </c>
    </row>
    <row r="27" spans="1:10" ht="20">
      <c r="A27" s="37">
        <v>1007</v>
      </c>
      <c r="B27" s="46" t="s">
        <v>295</v>
      </c>
      <c r="C27" s="46" t="s">
        <v>296</v>
      </c>
      <c r="D27" s="34" t="s">
        <v>4</v>
      </c>
      <c r="E27" s="105">
        <v>37</v>
      </c>
      <c r="F27" s="35">
        <v>2047</v>
      </c>
      <c r="G27" s="43" t="s">
        <v>323</v>
      </c>
      <c r="H27" s="43" t="s">
        <v>272</v>
      </c>
      <c r="I27" s="34" t="s">
        <v>4</v>
      </c>
      <c r="J27" s="105">
        <v>37</v>
      </c>
    </row>
    <row r="28" spans="1:10" ht="20">
      <c r="A28" s="35">
        <v>1008</v>
      </c>
      <c r="B28" s="43" t="s">
        <v>295</v>
      </c>
      <c r="C28" s="43" t="s">
        <v>279</v>
      </c>
      <c r="D28" s="34" t="s">
        <v>4</v>
      </c>
      <c r="E28" s="105">
        <v>37</v>
      </c>
      <c r="F28" s="39">
        <v>2048</v>
      </c>
      <c r="G28" s="44" t="s">
        <v>308</v>
      </c>
      <c r="H28" s="44" t="s">
        <v>324</v>
      </c>
      <c r="I28" s="34" t="s">
        <v>4</v>
      </c>
      <c r="J28" s="105">
        <v>37</v>
      </c>
    </row>
    <row r="29" spans="1:10" ht="20">
      <c r="A29" s="39">
        <v>1010</v>
      </c>
      <c r="B29" s="44" t="s">
        <v>295</v>
      </c>
      <c r="C29" s="44" t="s">
        <v>276</v>
      </c>
      <c r="D29" s="34" t="s">
        <v>4</v>
      </c>
      <c r="E29" s="105">
        <v>37</v>
      </c>
      <c r="F29" s="35">
        <v>2049</v>
      </c>
      <c r="G29" s="43" t="s">
        <v>308</v>
      </c>
      <c r="H29" s="43" t="s">
        <v>272</v>
      </c>
      <c r="I29" s="38" t="s">
        <v>4</v>
      </c>
      <c r="J29" s="105">
        <v>37</v>
      </c>
    </row>
    <row r="30" spans="1:10" ht="20">
      <c r="A30" s="35">
        <v>2001</v>
      </c>
      <c r="B30" s="43" t="s">
        <v>297</v>
      </c>
      <c r="C30" s="43" t="s">
        <v>267</v>
      </c>
      <c r="D30" s="34" t="s">
        <v>4</v>
      </c>
      <c r="E30" s="105">
        <v>37</v>
      </c>
      <c r="F30" s="39">
        <v>2050</v>
      </c>
      <c r="G30" s="44" t="s">
        <v>323</v>
      </c>
      <c r="H30" s="44" t="s">
        <v>273</v>
      </c>
      <c r="I30" s="34" t="s">
        <v>4</v>
      </c>
      <c r="J30" s="105">
        <v>37</v>
      </c>
    </row>
    <row r="31" spans="1:10" ht="20">
      <c r="A31" s="39">
        <v>2002</v>
      </c>
      <c r="B31" s="44" t="s">
        <v>297</v>
      </c>
      <c r="C31" s="44" t="s">
        <v>271</v>
      </c>
      <c r="D31" s="38" t="s">
        <v>4</v>
      </c>
      <c r="E31" s="105">
        <v>37</v>
      </c>
      <c r="F31" s="35">
        <v>2051</v>
      </c>
      <c r="G31" s="43" t="s">
        <v>325</v>
      </c>
      <c r="H31" s="43" t="s">
        <v>273</v>
      </c>
      <c r="I31" s="40" t="s">
        <v>4</v>
      </c>
      <c r="J31" s="105">
        <v>37</v>
      </c>
    </row>
    <row r="32" spans="1:10" ht="20">
      <c r="A32" s="35">
        <v>2003</v>
      </c>
      <c r="B32" s="43" t="s">
        <v>297</v>
      </c>
      <c r="C32" s="43" t="s">
        <v>270</v>
      </c>
      <c r="D32" s="34" t="s">
        <v>4</v>
      </c>
      <c r="E32" s="105">
        <v>37</v>
      </c>
      <c r="F32" s="39">
        <v>2052</v>
      </c>
      <c r="G32" s="44" t="s">
        <v>325</v>
      </c>
      <c r="H32" s="44" t="s">
        <v>306</v>
      </c>
      <c r="I32" s="34" t="s">
        <v>4</v>
      </c>
      <c r="J32" s="105">
        <v>37</v>
      </c>
    </row>
    <row r="33" spans="1:10" ht="20">
      <c r="A33" s="39">
        <v>2004</v>
      </c>
      <c r="B33" s="44" t="s">
        <v>298</v>
      </c>
      <c r="C33" s="44" t="s">
        <v>267</v>
      </c>
      <c r="D33" s="40" t="s">
        <v>4</v>
      </c>
      <c r="E33" s="105">
        <v>37</v>
      </c>
      <c r="F33" s="35">
        <v>2053</v>
      </c>
      <c r="G33" s="43" t="s">
        <v>323</v>
      </c>
      <c r="H33" s="43" t="s">
        <v>306</v>
      </c>
      <c r="I33" s="40" t="s">
        <v>4</v>
      </c>
      <c r="J33" s="105">
        <v>37</v>
      </c>
    </row>
    <row r="34" spans="1:10" ht="20">
      <c r="A34" s="35">
        <v>2005</v>
      </c>
      <c r="B34" s="43" t="s">
        <v>298</v>
      </c>
      <c r="C34" s="43" t="s">
        <v>273</v>
      </c>
      <c r="D34" s="34" t="s">
        <v>4</v>
      </c>
      <c r="E34" s="105">
        <v>37</v>
      </c>
      <c r="F34" s="39">
        <v>2054</v>
      </c>
      <c r="G34" s="44" t="s">
        <v>308</v>
      </c>
      <c r="H34" s="44" t="s">
        <v>326</v>
      </c>
      <c r="I34" s="34" t="s">
        <v>4</v>
      </c>
      <c r="J34" s="105">
        <v>37</v>
      </c>
    </row>
    <row r="35" spans="1:10" ht="20">
      <c r="A35" s="39">
        <v>2006</v>
      </c>
      <c r="B35" s="44" t="s">
        <v>298</v>
      </c>
      <c r="C35" s="44" t="s">
        <v>270</v>
      </c>
      <c r="D35" s="40" t="s">
        <v>4</v>
      </c>
      <c r="E35" s="105">
        <v>37</v>
      </c>
      <c r="F35" s="35">
        <v>2055</v>
      </c>
      <c r="G35" s="43" t="s">
        <v>308</v>
      </c>
      <c r="H35" s="43" t="s">
        <v>306</v>
      </c>
      <c r="I35" s="40" t="s">
        <v>4</v>
      </c>
      <c r="J35" s="105">
        <v>37</v>
      </c>
    </row>
    <row r="36" spans="1:10" ht="20">
      <c r="A36" s="35">
        <v>2007</v>
      </c>
      <c r="B36" s="43" t="s">
        <v>299</v>
      </c>
      <c r="C36" s="43" t="s">
        <v>300</v>
      </c>
      <c r="D36" s="34" t="s">
        <v>4</v>
      </c>
      <c r="E36" s="105">
        <v>37</v>
      </c>
      <c r="F36" s="39">
        <v>2056</v>
      </c>
      <c r="G36" s="44" t="s">
        <v>323</v>
      </c>
      <c r="H36" s="44" t="s">
        <v>271</v>
      </c>
      <c r="I36" s="34" t="s">
        <v>4</v>
      </c>
      <c r="J36" s="105">
        <v>37</v>
      </c>
    </row>
    <row r="37" spans="1:10" ht="20">
      <c r="A37" s="35">
        <v>2009</v>
      </c>
      <c r="B37" s="43" t="s">
        <v>301</v>
      </c>
      <c r="C37" s="43" t="s">
        <v>267</v>
      </c>
      <c r="D37" s="40" t="s">
        <v>4</v>
      </c>
      <c r="E37" s="105">
        <v>37</v>
      </c>
      <c r="F37" s="35">
        <v>2058</v>
      </c>
      <c r="G37" s="43" t="s">
        <v>325</v>
      </c>
      <c r="H37" s="43" t="s">
        <v>271</v>
      </c>
      <c r="I37" s="40" t="s">
        <v>4</v>
      </c>
      <c r="J37" s="105">
        <v>37</v>
      </c>
    </row>
    <row r="38" spans="1:10" ht="20">
      <c r="A38" s="39">
        <v>2010</v>
      </c>
      <c r="B38" s="44" t="s">
        <v>302</v>
      </c>
      <c r="C38" s="44" t="s">
        <v>267</v>
      </c>
      <c r="D38" s="34" t="s">
        <v>4</v>
      </c>
      <c r="E38" s="105">
        <v>37</v>
      </c>
      <c r="F38" s="39">
        <v>2059</v>
      </c>
      <c r="G38" s="44" t="s">
        <v>327</v>
      </c>
      <c r="H38" s="44" t="s">
        <v>273</v>
      </c>
      <c r="I38" s="34" t="s">
        <v>4</v>
      </c>
      <c r="J38" s="105">
        <v>37</v>
      </c>
    </row>
    <row r="39" spans="1:10" ht="20">
      <c r="A39" s="35">
        <v>2011</v>
      </c>
      <c r="B39" s="43" t="s">
        <v>295</v>
      </c>
      <c r="C39" s="43" t="s">
        <v>281</v>
      </c>
      <c r="D39" s="40" t="s">
        <v>4</v>
      </c>
      <c r="E39" s="105">
        <v>37</v>
      </c>
      <c r="F39" s="35">
        <v>2060</v>
      </c>
      <c r="G39" s="43" t="s">
        <v>327</v>
      </c>
      <c r="H39" s="43" t="s">
        <v>306</v>
      </c>
      <c r="I39" s="40" t="s">
        <v>4</v>
      </c>
      <c r="J39" s="105">
        <v>37</v>
      </c>
    </row>
    <row r="40" spans="1:10" ht="20">
      <c r="A40" s="39">
        <v>2012</v>
      </c>
      <c r="B40" s="44" t="s">
        <v>303</v>
      </c>
      <c r="C40" s="44" t="s">
        <v>270</v>
      </c>
      <c r="D40" s="34" t="s">
        <v>4</v>
      </c>
      <c r="E40" s="105">
        <v>37</v>
      </c>
      <c r="F40" s="39">
        <v>2061</v>
      </c>
      <c r="G40" s="44" t="s">
        <v>307</v>
      </c>
      <c r="H40" s="44" t="s">
        <v>271</v>
      </c>
      <c r="I40" s="34" t="s">
        <v>4</v>
      </c>
      <c r="J40" s="105">
        <v>37</v>
      </c>
    </row>
    <row r="41" spans="1:10" ht="20">
      <c r="A41" s="35">
        <v>2017</v>
      </c>
      <c r="B41" s="43" t="s">
        <v>305</v>
      </c>
      <c r="C41" s="43" t="s">
        <v>277</v>
      </c>
      <c r="D41" s="40" t="s">
        <v>4</v>
      </c>
      <c r="E41" s="105">
        <v>37</v>
      </c>
      <c r="F41" s="35">
        <v>2062</v>
      </c>
      <c r="G41" s="43" t="s">
        <v>307</v>
      </c>
      <c r="H41" s="43" t="s">
        <v>277</v>
      </c>
      <c r="I41" s="40" t="s">
        <v>4</v>
      </c>
      <c r="J41" s="105">
        <v>37</v>
      </c>
    </row>
    <row r="42" spans="1:10" ht="20">
      <c r="A42" s="35">
        <v>2018</v>
      </c>
      <c r="B42" s="43" t="s">
        <v>297</v>
      </c>
      <c r="C42" s="43" t="s">
        <v>272</v>
      </c>
      <c r="D42" s="34" t="s">
        <v>4</v>
      </c>
      <c r="E42" s="105">
        <v>37</v>
      </c>
      <c r="F42" s="35">
        <v>2063</v>
      </c>
      <c r="G42" s="43" t="s">
        <v>328</v>
      </c>
      <c r="H42" s="43" t="s">
        <v>306</v>
      </c>
      <c r="I42" s="34" t="s">
        <v>4</v>
      </c>
      <c r="J42" s="105">
        <v>37</v>
      </c>
    </row>
    <row r="43" spans="1:10" ht="20">
      <c r="A43" s="41">
        <v>2020</v>
      </c>
      <c r="B43" s="47" t="s">
        <v>298</v>
      </c>
      <c r="C43" s="47" t="s">
        <v>277</v>
      </c>
      <c r="D43" s="42" t="s">
        <v>4</v>
      </c>
      <c r="E43" s="105">
        <v>37</v>
      </c>
      <c r="F43" s="35">
        <v>2064</v>
      </c>
      <c r="G43" s="50" t="s">
        <v>302</v>
      </c>
      <c r="H43" s="50" t="s">
        <v>329</v>
      </c>
      <c r="I43" s="34" t="s">
        <v>4</v>
      </c>
      <c r="J43" s="105">
        <v>37</v>
      </c>
    </row>
    <row r="44" spans="1:10" ht="20">
      <c r="A44" s="35">
        <v>2021</v>
      </c>
      <c r="B44" s="43" t="s">
        <v>298</v>
      </c>
      <c r="C44" s="43" t="s">
        <v>271</v>
      </c>
      <c r="D44" s="34" t="s">
        <v>4</v>
      </c>
      <c r="E44" s="105">
        <v>37</v>
      </c>
      <c r="F44" s="35">
        <v>2066</v>
      </c>
      <c r="G44" s="50" t="s">
        <v>307</v>
      </c>
      <c r="H44" s="50" t="s">
        <v>272</v>
      </c>
      <c r="I44" s="38" t="s">
        <v>4</v>
      </c>
      <c r="J44" s="105">
        <v>37</v>
      </c>
    </row>
    <row r="45" spans="1:10" ht="20">
      <c r="A45" s="35">
        <v>2022</v>
      </c>
      <c r="B45" s="43" t="s">
        <v>298</v>
      </c>
      <c r="C45" s="43" t="s">
        <v>272</v>
      </c>
      <c r="D45" s="34" t="s">
        <v>4</v>
      </c>
      <c r="E45" s="105">
        <v>37</v>
      </c>
      <c r="F45" s="35">
        <v>2068</v>
      </c>
      <c r="G45" s="50" t="s">
        <v>299</v>
      </c>
      <c r="H45" s="50" t="s">
        <v>330</v>
      </c>
      <c r="I45" s="34" t="s">
        <v>4</v>
      </c>
      <c r="J45" s="105">
        <v>37</v>
      </c>
    </row>
    <row r="46" spans="1:10" ht="20">
      <c r="A46" s="35">
        <v>2023</v>
      </c>
      <c r="B46" s="43" t="s">
        <v>303</v>
      </c>
      <c r="C46" s="43" t="s">
        <v>271</v>
      </c>
      <c r="D46" s="34" t="s">
        <v>4</v>
      </c>
      <c r="E46" s="105">
        <v>37</v>
      </c>
      <c r="F46" s="35">
        <v>2069</v>
      </c>
      <c r="G46" s="50" t="s">
        <v>299</v>
      </c>
      <c r="H46" s="50" t="s">
        <v>282</v>
      </c>
      <c r="I46" s="106" t="s">
        <v>4</v>
      </c>
      <c r="J46" s="105">
        <v>37</v>
      </c>
    </row>
    <row r="47" spans="1:10" ht="20">
      <c r="A47" s="40"/>
      <c r="B47" s="44"/>
      <c r="C47" s="44"/>
      <c r="D47" s="40"/>
      <c r="E47" s="51"/>
      <c r="F47" s="40"/>
      <c r="G47" s="44"/>
      <c r="H47" s="44"/>
      <c r="I47" s="40"/>
      <c r="J47" s="51"/>
    </row>
    <row r="48" spans="1:10" ht="20">
      <c r="A48" s="40"/>
      <c r="B48" s="44"/>
      <c r="C48" s="44"/>
      <c r="D48" s="40"/>
      <c r="E48" s="51"/>
      <c r="F48" s="40"/>
      <c r="G48" s="44"/>
      <c r="H48" s="44"/>
      <c r="I48" s="40"/>
      <c r="J48" s="51"/>
    </row>
    <row r="49" spans="1:10" ht="20">
      <c r="A49" s="40"/>
      <c r="B49" s="44"/>
      <c r="C49" s="44"/>
      <c r="D49" s="40"/>
      <c r="E49" s="51"/>
      <c r="F49" s="40"/>
      <c r="G49" s="44"/>
      <c r="H49" s="44"/>
      <c r="I49" s="40"/>
      <c r="J49" s="51"/>
    </row>
    <row r="50" spans="1:10" ht="20">
      <c r="A50" s="40"/>
      <c r="B50" s="44"/>
      <c r="C50" s="44"/>
      <c r="D50" s="40"/>
      <c r="E50" s="51"/>
      <c r="F50" s="40"/>
      <c r="G50" s="44"/>
      <c r="H50" s="44"/>
      <c r="I50" s="40"/>
      <c r="J50" s="51"/>
    </row>
    <row r="51" spans="1:10" ht="23">
      <c r="A51" s="2"/>
      <c r="B51" s="2"/>
      <c r="C51" s="2"/>
      <c r="D51" s="2"/>
      <c r="E51" s="2"/>
      <c r="F51" s="22" t="s">
        <v>260</v>
      </c>
      <c r="G51" s="2"/>
      <c r="H51" s="2"/>
      <c r="I51" s="2"/>
      <c r="J51" s="2"/>
    </row>
    <row r="52" spans="1:10" ht="20">
      <c r="A52" s="22"/>
      <c r="B52" s="22"/>
      <c r="C52" s="22"/>
      <c r="D52" s="22"/>
      <c r="E52" s="22"/>
      <c r="F52" s="22"/>
      <c r="G52" s="22"/>
      <c r="H52" s="22"/>
      <c r="I52" s="22"/>
      <c r="J52" s="22"/>
    </row>
    <row r="53" spans="1:10" ht="25">
      <c r="A53" s="9" t="s">
        <v>10</v>
      </c>
      <c r="G53" s="9"/>
      <c r="H53" s="9" t="s">
        <v>71</v>
      </c>
      <c r="I53" s="22"/>
      <c r="J53" s="22"/>
    </row>
    <row r="54" spans="1:10" ht="20">
      <c r="A54" s="22"/>
      <c r="B54" s="22"/>
      <c r="C54" s="22"/>
      <c r="D54" s="22"/>
      <c r="E54" s="22"/>
      <c r="F54" s="22"/>
      <c r="G54" s="22"/>
      <c r="H54" s="22"/>
      <c r="I54" s="22"/>
      <c r="J54" s="22"/>
    </row>
    <row r="55" spans="1:10" ht="20">
      <c r="A55" s="53" t="s">
        <v>261</v>
      </c>
      <c r="B55" s="54"/>
      <c r="C55" s="22"/>
      <c r="D55" s="22"/>
      <c r="E55" s="22"/>
      <c r="F55" s="22"/>
      <c r="G55" s="22"/>
      <c r="H55" s="22"/>
      <c r="I55" s="22"/>
      <c r="J55" s="22"/>
    </row>
    <row r="56" spans="1:10" ht="20">
      <c r="A56" s="36" t="s">
        <v>262</v>
      </c>
      <c r="B56" s="36" t="s">
        <v>263</v>
      </c>
      <c r="C56" s="109" t="s">
        <v>264</v>
      </c>
      <c r="D56" s="109"/>
      <c r="E56" s="36" t="s">
        <v>265</v>
      </c>
      <c r="F56" s="36" t="s">
        <v>262</v>
      </c>
      <c r="G56" s="36" t="s">
        <v>263</v>
      </c>
      <c r="H56" s="110" t="s">
        <v>264</v>
      </c>
      <c r="I56" s="111"/>
      <c r="J56" s="36" t="s">
        <v>265</v>
      </c>
    </row>
    <row r="57" spans="1:10" ht="20">
      <c r="A57" s="39">
        <v>2071</v>
      </c>
      <c r="B57" s="49" t="s">
        <v>331</v>
      </c>
      <c r="C57" s="49" t="s">
        <v>332</v>
      </c>
      <c r="D57" s="34" t="s">
        <v>4</v>
      </c>
      <c r="E57" s="105">
        <v>37</v>
      </c>
      <c r="F57" s="35">
        <v>2107</v>
      </c>
      <c r="G57" s="50" t="s">
        <v>418</v>
      </c>
      <c r="H57" s="50" t="s">
        <v>422</v>
      </c>
      <c r="I57" s="34" t="s">
        <v>4</v>
      </c>
      <c r="J57" s="105">
        <v>37</v>
      </c>
    </row>
    <row r="58" spans="1:10" ht="20">
      <c r="A58" s="35">
        <v>2072</v>
      </c>
      <c r="B58" s="50" t="s">
        <v>333</v>
      </c>
      <c r="C58" s="50" t="s">
        <v>334</v>
      </c>
      <c r="D58" s="40" t="s">
        <v>4</v>
      </c>
      <c r="E58" s="105">
        <v>37</v>
      </c>
      <c r="F58" s="35">
        <v>2110</v>
      </c>
      <c r="G58" s="50" t="s">
        <v>423</v>
      </c>
      <c r="H58" s="50" t="s">
        <v>424</v>
      </c>
      <c r="I58" s="34" t="s">
        <v>4</v>
      </c>
      <c r="J58" s="105">
        <v>37</v>
      </c>
    </row>
    <row r="59" spans="1:10" ht="20">
      <c r="A59" s="39">
        <v>2073</v>
      </c>
      <c r="B59" s="49" t="s">
        <v>333</v>
      </c>
      <c r="C59" s="49" t="s">
        <v>335</v>
      </c>
      <c r="D59" s="34" t="s">
        <v>4</v>
      </c>
      <c r="E59" s="105">
        <v>37</v>
      </c>
      <c r="F59" s="39">
        <v>2111</v>
      </c>
      <c r="G59" s="50" t="s">
        <v>423</v>
      </c>
      <c r="H59" s="49" t="s">
        <v>276</v>
      </c>
      <c r="I59" s="34" t="s">
        <v>4</v>
      </c>
      <c r="J59" s="105">
        <v>37</v>
      </c>
    </row>
    <row r="60" spans="1:10" ht="20">
      <c r="A60" s="35">
        <v>2074</v>
      </c>
      <c r="B60" s="50" t="s">
        <v>336</v>
      </c>
      <c r="C60" s="50" t="s">
        <v>337</v>
      </c>
      <c r="D60" s="40" t="s">
        <v>4</v>
      </c>
      <c r="E60" s="105">
        <v>37</v>
      </c>
      <c r="F60" s="35">
        <v>2112</v>
      </c>
      <c r="G60" s="50" t="s">
        <v>423</v>
      </c>
      <c r="H60" s="50" t="s">
        <v>281</v>
      </c>
      <c r="I60" s="34" t="s">
        <v>4</v>
      </c>
      <c r="J60" s="105">
        <v>37</v>
      </c>
    </row>
    <row r="61" spans="1:10" ht="20">
      <c r="A61" s="39">
        <v>2075</v>
      </c>
      <c r="B61" s="49" t="s">
        <v>338</v>
      </c>
      <c r="C61" s="49" t="s">
        <v>339</v>
      </c>
      <c r="D61" s="34" t="s">
        <v>4</v>
      </c>
      <c r="E61" s="105">
        <v>37</v>
      </c>
      <c r="F61" s="39">
        <v>2120</v>
      </c>
      <c r="G61" s="50" t="s">
        <v>442</v>
      </c>
      <c r="H61" s="49" t="s">
        <v>433</v>
      </c>
      <c r="I61" s="34" t="s">
        <v>4</v>
      </c>
      <c r="J61" s="105">
        <v>37</v>
      </c>
    </row>
    <row r="62" spans="1:10" ht="20">
      <c r="A62" s="35">
        <v>2076</v>
      </c>
      <c r="B62" s="50" t="s">
        <v>340</v>
      </c>
      <c r="C62" s="50" t="s">
        <v>341</v>
      </c>
      <c r="D62" s="40" t="s">
        <v>4</v>
      </c>
      <c r="E62" s="105">
        <v>37</v>
      </c>
      <c r="F62" s="35">
        <v>2121</v>
      </c>
      <c r="G62" s="50" t="s">
        <v>432</v>
      </c>
      <c r="H62" s="50" t="s">
        <v>434</v>
      </c>
      <c r="I62" s="34" t="s">
        <v>4</v>
      </c>
      <c r="J62" s="105">
        <v>37</v>
      </c>
    </row>
    <row r="63" spans="1:10" ht="20">
      <c r="A63" s="39">
        <v>2077</v>
      </c>
      <c r="B63" s="49" t="s">
        <v>342</v>
      </c>
      <c r="C63" s="49" t="s">
        <v>343</v>
      </c>
      <c r="D63" s="34" t="s">
        <v>4</v>
      </c>
      <c r="E63" s="105">
        <v>37</v>
      </c>
      <c r="F63" s="35">
        <v>2130</v>
      </c>
      <c r="G63" s="50" t="s">
        <v>435</v>
      </c>
      <c r="H63" s="50" t="s">
        <v>433</v>
      </c>
      <c r="I63" s="34" t="s">
        <v>4</v>
      </c>
      <c r="J63" s="105">
        <v>37</v>
      </c>
    </row>
    <row r="64" spans="1:10" ht="20">
      <c r="A64" s="35">
        <v>2078</v>
      </c>
      <c r="B64" s="50" t="s">
        <v>344</v>
      </c>
      <c r="C64" s="50" t="s">
        <v>345</v>
      </c>
      <c r="D64" s="40" t="s">
        <v>4</v>
      </c>
      <c r="E64" s="105">
        <v>37</v>
      </c>
      <c r="F64" s="39">
        <v>2140</v>
      </c>
      <c r="G64" s="50" t="s">
        <v>436</v>
      </c>
      <c r="H64" s="49" t="s">
        <v>277</v>
      </c>
      <c r="I64" s="34" t="s">
        <v>4</v>
      </c>
      <c r="J64" s="105">
        <v>37</v>
      </c>
    </row>
    <row r="65" spans="1:10" ht="20">
      <c r="A65" s="39">
        <v>2079</v>
      </c>
      <c r="B65" s="49" t="s">
        <v>344</v>
      </c>
      <c r="C65" s="49" t="s">
        <v>346</v>
      </c>
      <c r="D65" s="34" t="s">
        <v>4</v>
      </c>
      <c r="E65" s="105">
        <v>37</v>
      </c>
      <c r="F65" s="35">
        <v>2150</v>
      </c>
      <c r="G65" s="50" t="s">
        <v>437</v>
      </c>
      <c r="H65" s="50" t="s">
        <v>273</v>
      </c>
      <c r="I65" s="34" t="s">
        <v>4</v>
      </c>
      <c r="J65" s="105">
        <v>37</v>
      </c>
    </row>
    <row r="66" spans="1:10" ht="20">
      <c r="A66" s="35">
        <v>2080</v>
      </c>
      <c r="B66" s="50" t="s">
        <v>347</v>
      </c>
      <c r="C66" s="50" t="s">
        <v>348</v>
      </c>
      <c r="D66" s="40" t="s">
        <v>4</v>
      </c>
      <c r="E66" s="105">
        <v>37</v>
      </c>
      <c r="F66" s="39">
        <v>2160</v>
      </c>
      <c r="G66" s="50" t="s">
        <v>438</v>
      </c>
      <c r="H66" s="49" t="s">
        <v>270</v>
      </c>
      <c r="I66" s="34" t="s">
        <v>4</v>
      </c>
      <c r="J66" s="105">
        <v>37</v>
      </c>
    </row>
    <row r="67" spans="1:10" ht="20">
      <c r="A67" s="35">
        <v>2082</v>
      </c>
      <c r="B67" s="50" t="s">
        <v>349</v>
      </c>
      <c r="C67" s="50" t="s">
        <v>350</v>
      </c>
      <c r="D67" s="34" t="s">
        <v>4</v>
      </c>
      <c r="E67" s="105">
        <v>37</v>
      </c>
      <c r="F67" s="35">
        <v>2170</v>
      </c>
      <c r="G67" s="50" t="s">
        <v>439</v>
      </c>
      <c r="H67" s="50" t="s">
        <v>273</v>
      </c>
      <c r="I67" s="34" t="s">
        <v>4</v>
      </c>
      <c r="J67" s="105">
        <v>37</v>
      </c>
    </row>
    <row r="68" spans="1:10" ht="20">
      <c r="A68" s="37">
        <v>2086</v>
      </c>
      <c r="B68" s="48" t="s">
        <v>408</v>
      </c>
      <c r="C68" s="48" t="s">
        <v>409</v>
      </c>
      <c r="D68" s="34" t="s">
        <v>4</v>
      </c>
      <c r="E68" s="105">
        <v>37</v>
      </c>
      <c r="F68" s="35">
        <v>2180</v>
      </c>
      <c r="G68" s="50" t="s">
        <v>440</v>
      </c>
      <c r="H68" s="50" t="s">
        <v>267</v>
      </c>
      <c r="I68" s="34" t="s">
        <v>4</v>
      </c>
      <c r="J68" s="105">
        <v>37</v>
      </c>
    </row>
    <row r="69" spans="1:10" ht="20">
      <c r="A69" s="96">
        <v>2087</v>
      </c>
      <c r="B69" s="95" t="s">
        <v>408</v>
      </c>
      <c r="C69" s="95" t="s">
        <v>410</v>
      </c>
      <c r="D69" s="38" t="s">
        <v>4</v>
      </c>
      <c r="E69" s="105">
        <v>37</v>
      </c>
      <c r="F69" s="39">
        <v>2190</v>
      </c>
      <c r="G69" s="50" t="s">
        <v>441</v>
      </c>
      <c r="H69" s="49" t="s">
        <v>273</v>
      </c>
      <c r="I69" s="34" t="s">
        <v>4</v>
      </c>
      <c r="J69" s="105">
        <v>37</v>
      </c>
    </row>
    <row r="70" spans="1:10" ht="20">
      <c r="A70" s="97">
        <v>2088</v>
      </c>
      <c r="B70" s="93" t="s">
        <v>408</v>
      </c>
      <c r="C70" s="93" t="s">
        <v>348</v>
      </c>
      <c r="D70" s="94" t="s">
        <v>4</v>
      </c>
      <c r="E70" s="105">
        <v>37</v>
      </c>
      <c r="F70" s="35">
        <v>2199</v>
      </c>
      <c r="G70" s="50" t="s">
        <v>303</v>
      </c>
      <c r="H70" s="50" t="s">
        <v>267</v>
      </c>
      <c r="I70" s="34" t="s">
        <v>4</v>
      </c>
      <c r="J70" s="105">
        <v>37</v>
      </c>
    </row>
    <row r="71" spans="1:10" ht="20">
      <c r="A71" s="35">
        <v>2092</v>
      </c>
      <c r="B71" s="50" t="s">
        <v>411</v>
      </c>
      <c r="C71" s="50" t="s">
        <v>412</v>
      </c>
      <c r="D71" s="104" t="s">
        <v>4</v>
      </c>
      <c r="E71" s="105">
        <v>37</v>
      </c>
      <c r="F71" s="39">
        <v>2015</v>
      </c>
      <c r="G71" s="50" t="s">
        <v>268</v>
      </c>
      <c r="H71" s="49" t="s">
        <v>269</v>
      </c>
      <c r="I71" s="34" t="s">
        <v>5</v>
      </c>
      <c r="J71" s="105">
        <v>45</v>
      </c>
    </row>
    <row r="72" spans="1:10" ht="20">
      <c r="A72" s="35">
        <v>2093</v>
      </c>
      <c r="B72" s="50" t="s">
        <v>411</v>
      </c>
      <c r="C72" s="50" t="s">
        <v>413</v>
      </c>
      <c r="D72" s="34" t="s">
        <v>4</v>
      </c>
      <c r="E72" s="105">
        <v>37</v>
      </c>
      <c r="F72" s="35">
        <v>2016</v>
      </c>
      <c r="G72" s="50" t="s">
        <v>268</v>
      </c>
      <c r="H72" s="50" t="s">
        <v>287</v>
      </c>
      <c r="I72" s="34" t="s">
        <v>5</v>
      </c>
      <c r="J72" s="105">
        <v>45</v>
      </c>
    </row>
    <row r="73" spans="1:10" ht="20">
      <c r="A73" s="35">
        <v>2098</v>
      </c>
      <c r="B73" s="50" t="s">
        <v>414</v>
      </c>
      <c r="C73" s="50" t="s">
        <v>415</v>
      </c>
      <c r="D73" s="34" t="s">
        <v>4</v>
      </c>
      <c r="E73" s="105">
        <v>37</v>
      </c>
      <c r="F73" s="39">
        <v>3003</v>
      </c>
      <c r="G73" s="49" t="s">
        <v>351</v>
      </c>
      <c r="H73" s="49" t="s">
        <v>352</v>
      </c>
      <c r="I73" s="40" t="s">
        <v>5</v>
      </c>
      <c r="J73" s="105">
        <v>45</v>
      </c>
    </row>
    <row r="74" spans="1:10" ht="20">
      <c r="A74" s="35">
        <v>2099</v>
      </c>
      <c r="B74" s="50" t="s">
        <v>416</v>
      </c>
      <c r="C74" s="50" t="s">
        <v>318</v>
      </c>
      <c r="D74" s="34" t="s">
        <v>4</v>
      </c>
      <c r="E74" s="105">
        <v>37</v>
      </c>
      <c r="F74" s="35">
        <v>3004</v>
      </c>
      <c r="G74" s="50" t="s">
        <v>351</v>
      </c>
      <c r="H74" s="50" t="s">
        <v>353</v>
      </c>
      <c r="I74" s="34" t="s">
        <v>5</v>
      </c>
      <c r="J74" s="105">
        <v>45</v>
      </c>
    </row>
    <row r="75" spans="1:10" ht="20">
      <c r="A75" s="39">
        <v>2100</v>
      </c>
      <c r="B75" s="49" t="s">
        <v>416</v>
      </c>
      <c r="C75" s="49" t="s">
        <v>417</v>
      </c>
      <c r="D75" s="34" t="s">
        <v>4</v>
      </c>
      <c r="E75" s="105">
        <v>37</v>
      </c>
      <c r="F75" s="35">
        <v>3009</v>
      </c>
      <c r="G75" s="50" t="s">
        <v>354</v>
      </c>
      <c r="H75" s="50" t="s">
        <v>355</v>
      </c>
      <c r="I75" s="34" t="s">
        <v>5</v>
      </c>
      <c r="J75" s="105">
        <v>45</v>
      </c>
    </row>
    <row r="76" spans="1:10" s="67" customFormat="1" ht="20">
      <c r="A76" s="35">
        <v>2104</v>
      </c>
      <c r="B76" s="50" t="s">
        <v>418</v>
      </c>
      <c r="C76" s="50" t="s">
        <v>419</v>
      </c>
      <c r="D76" s="34" t="s">
        <v>4</v>
      </c>
      <c r="E76" s="105">
        <v>37</v>
      </c>
      <c r="F76" s="35">
        <v>4001</v>
      </c>
      <c r="G76" s="50" t="s">
        <v>356</v>
      </c>
      <c r="H76" s="50" t="s">
        <v>296</v>
      </c>
      <c r="I76" s="34" t="s">
        <v>6</v>
      </c>
      <c r="J76" s="105">
        <v>60</v>
      </c>
    </row>
    <row r="77" spans="1:10" ht="20">
      <c r="A77" s="35">
        <v>2105</v>
      </c>
      <c r="B77" s="50" t="s">
        <v>418</v>
      </c>
      <c r="C77" s="50" t="s">
        <v>420</v>
      </c>
      <c r="D77" s="34" t="s">
        <v>4</v>
      </c>
      <c r="E77" s="105">
        <v>37</v>
      </c>
      <c r="F77" s="39">
        <v>4002</v>
      </c>
      <c r="G77" s="49" t="s">
        <v>356</v>
      </c>
      <c r="H77" s="49" t="s">
        <v>267</v>
      </c>
      <c r="I77" s="40" t="s">
        <v>6</v>
      </c>
      <c r="J77" s="105">
        <v>60</v>
      </c>
    </row>
    <row r="78" spans="1:10" ht="20">
      <c r="A78" s="35">
        <v>2106</v>
      </c>
      <c r="B78" s="50" t="s">
        <v>418</v>
      </c>
      <c r="C78" s="50" t="s">
        <v>421</v>
      </c>
      <c r="D78" s="34" t="s">
        <v>4</v>
      </c>
      <c r="E78" s="105">
        <v>37</v>
      </c>
      <c r="F78" s="35">
        <v>6001</v>
      </c>
      <c r="G78" s="50" t="s">
        <v>357</v>
      </c>
      <c r="H78" s="50" t="s">
        <v>358</v>
      </c>
      <c r="I78" s="34" t="s">
        <v>7</v>
      </c>
      <c r="J78" s="105">
        <v>89</v>
      </c>
    </row>
    <row r="79" spans="1:10" ht="20">
      <c r="A79" s="40"/>
      <c r="B79" s="49"/>
      <c r="C79" s="49"/>
      <c r="D79" s="40"/>
      <c r="E79" s="51"/>
      <c r="F79" s="68"/>
      <c r="G79" s="68"/>
      <c r="H79" s="49"/>
      <c r="I79" s="49"/>
      <c r="J79" s="49"/>
    </row>
    <row r="80" spans="1:10" ht="20">
      <c r="A80" s="49"/>
      <c r="B80" s="49"/>
      <c r="C80" s="49"/>
      <c r="D80" s="49"/>
      <c r="E80" s="49"/>
      <c r="F80" s="49"/>
      <c r="G80" s="49"/>
      <c r="H80" s="49"/>
      <c r="I80" s="49"/>
      <c r="J80" s="49"/>
    </row>
    <row r="81" spans="1:10" s="67" customFormat="1" ht="20">
      <c r="A81" s="68"/>
      <c r="B81" s="68"/>
      <c r="C81" s="68"/>
      <c r="D81" s="68"/>
      <c r="E81" s="68"/>
      <c r="F81" s="68"/>
      <c r="G81" s="68"/>
      <c r="H81" s="68"/>
      <c r="I81" s="68"/>
      <c r="J81" s="68"/>
    </row>
    <row r="82" spans="1:10" ht="24" customHeight="1">
      <c r="A82" s="113" t="s">
        <v>394</v>
      </c>
      <c r="B82" s="113"/>
      <c r="C82" s="113"/>
      <c r="D82" s="113"/>
      <c r="E82" s="113"/>
      <c r="F82" s="113"/>
      <c r="G82" s="113"/>
      <c r="H82" s="112"/>
      <c r="I82" s="112"/>
      <c r="J82" s="112"/>
    </row>
    <row r="83" spans="1:10" ht="20" customHeight="1">
      <c r="A83" s="113" t="s">
        <v>395</v>
      </c>
      <c r="B83" s="113"/>
      <c r="C83" s="113"/>
      <c r="D83" s="113"/>
      <c r="E83" s="113"/>
      <c r="F83" s="113"/>
      <c r="G83" s="113"/>
      <c r="H83" s="108"/>
      <c r="I83" s="108"/>
      <c r="J83" s="108"/>
    </row>
    <row r="84" spans="1:10" ht="20" customHeight="1">
      <c r="A84" s="114"/>
      <c r="B84" s="114"/>
      <c r="C84" s="114"/>
      <c r="D84" s="114"/>
      <c r="E84" s="114"/>
      <c r="F84" s="114"/>
      <c r="G84" s="114"/>
      <c r="H84" s="108"/>
      <c r="I84" s="108"/>
      <c r="J84" s="108"/>
    </row>
    <row r="85" spans="1:10" ht="20">
      <c r="A85" s="49"/>
      <c r="B85" s="49"/>
      <c r="C85" s="49"/>
      <c r="D85" s="49"/>
      <c r="E85" s="49"/>
      <c r="F85" s="49"/>
      <c r="G85" s="49"/>
      <c r="H85" s="49"/>
      <c r="I85" s="49"/>
      <c r="J85" s="49"/>
    </row>
    <row r="86" spans="1:10" ht="20">
      <c r="A86" s="49"/>
      <c r="B86" s="49"/>
      <c r="C86" s="49"/>
      <c r="D86" s="49"/>
      <c r="E86" s="49"/>
      <c r="F86" s="49"/>
      <c r="G86" s="49"/>
      <c r="H86" s="49"/>
      <c r="I86" s="49"/>
      <c r="J86" s="49"/>
    </row>
    <row r="87" spans="1:10" s="67" customFormat="1" ht="20">
      <c r="A87" s="68"/>
      <c r="B87" s="68"/>
      <c r="C87" s="68"/>
      <c r="D87" s="68"/>
      <c r="E87" s="68"/>
      <c r="F87" s="68"/>
      <c r="G87" s="68"/>
      <c r="H87" s="68"/>
      <c r="I87" s="68"/>
      <c r="J87" s="68"/>
    </row>
    <row r="88" spans="1:10" ht="20">
      <c r="A88" s="49"/>
      <c r="B88" s="49"/>
      <c r="C88" s="49"/>
      <c r="D88" s="49"/>
      <c r="E88" s="49"/>
      <c r="F88" s="49"/>
      <c r="G88" s="49"/>
      <c r="H88" s="49"/>
      <c r="I88" s="49"/>
      <c r="J88" s="49"/>
    </row>
    <row r="89" spans="1:10" ht="20">
      <c r="A89" s="49"/>
      <c r="B89" s="49"/>
      <c r="C89" s="49"/>
      <c r="D89" s="49"/>
      <c r="E89" s="49"/>
      <c r="F89" s="49"/>
      <c r="G89" s="49"/>
      <c r="H89" s="49"/>
      <c r="I89" s="49"/>
      <c r="J89" s="49"/>
    </row>
    <row r="90" spans="1:10" ht="20">
      <c r="A90" s="49"/>
      <c r="B90" s="49"/>
      <c r="C90" s="49"/>
      <c r="D90" s="49"/>
      <c r="E90" s="49"/>
      <c r="F90" s="49"/>
      <c r="G90" s="49"/>
      <c r="H90" s="49"/>
      <c r="I90" s="49"/>
      <c r="J90" s="49"/>
    </row>
    <row r="91" spans="1:10" ht="20">
      <c r="A91" s="22"/>
      <c r="B91" s="22"/>
      <c r="C91" s="22"/>
      <c r="D91" s="22"/>
      <c r="E91" s="22"/>
      <c r="F91" s="22"/>
      <c r="G91" s="22"/>
      <c r="H91" s="22"/>
      <c r="I91" s="22"/>
      <c r="J91" s="22"/>
    </row>
    <row r="92" spans="1:10" ht="20">
      <c r="A92" s="22"/>
      <c r="B92" s="22"/>
      <c r="C92" s="22"/>
      <c r="D92" s="22"/>
      <c r="E92" s="22"/>
      <c r="F92" s="22"/>
      <c r="G92" s="22"/>
      <c r="H92" s="22"/>
      <c r="I92" s="22"/>
      <c r="J92" s="22"/>
    </row>
    <row r="93" spans="1:10" ht="20">
      <c r="A93" s="22"/>
      <c r="B93" s="22"/>
      <c r="C93" s="22"/>
      <c r="D93" s="22"/>
      <c r="E93" s="22"/>
      <c r="F93" s="22"/>
      <c r="G93" s="22"/>
      <c r="H93" s="22"/>
      <c r="I93" s="22"/>
      <c r="J93" s="22"/>
    </row>
    <row r="94" spans="1:10" ht="20">
      <c r="A94" s="22"/>
      <c r="B94" s="22"/>
      <c r="C94" s="22"/>
      <c r="D94" s="22"/>
      <c r="E94" s="22"/>
      <c r="F94" s="22"/>
      <c r="G94" s="22"/>
      <c r="H94" s="22"/>
      <c r="I94" s="22"/>
      <c r="J94" s="22"/>
    </row>
    <row r="95" spans="1:10" ht="20">
      <c r="A95" s="22"/>
      <c r="B95" s="22"/>
      <c r="C95" s="22"/>
      <c r="D95" s="22"/>
      <c r="E95" s="22"/>
      <c r="F95" s="22"/>
      <c r="G95" s="22"/>
      <c r="H95" s="22"/>
      <c r="I95" s="22"/>
      <c r="J95" s="22"/>
    </row>
    <row r="96" spans="1:10" ht="20">
      <c r="A96" s="22"/>
      <c r="B96" s="22"/>
      <c r="C96" s="22"/>
      <c r="D96" s="22"/>
      <c r="E96" s="22"/>
      <c r="F96" s="22"/>
      <c r="G96" s="22"/>
      <c r="H96" s="22"/>
      <c r="I96" s="22"/>
      <c r="J96" s="22"/>
    </row>
    <row r="97" spans="1:10" ht="20">
      <c r="A97" s="22"/>
      <c r="B97" s="22"/>
      <c r="C97" s="22"/>
      <c r="D97" s="22"/>
      <c r="E97" s="22"/>
      <c r="F97" s="22"/>
      <c r="G97" s="22"/>
      <c r="H97" s="22"/>
      <c r="I97" s="22"/>
      <c r="J97" s="22"/>
    </row>
    <row r="98" spans="1:10" ht="20">
      <c r="A98" s="22"/>
      <c r="B98" s="22"/>
      <c r="C98" s="22"/>
      <c r="D98" s="22"/>
      <c r="E98" s="22"/>
      <c r="F98" s="22"/>
      <c r="G98" s="22"/>
      <c r="H98" s="22"/>
      <c r="I98" s="22"/>
      <c r="J98" s="22"/>
    </row>
    <row r="99" spans="1:10" ht="20">
      <c r="A99" s="22"/>
      <c r="B99" s="22"/>
      <c r="C99" s="22"/>
      <c r="D99" s="22"/>
      <c r="E99" s="22"/>
      <c r="F99" s="22"/>
      <c r="G99" s="22"/>
      <c r="H99" s="22"/>
      <c r="I99" s="22"/>
      <c r="J99" s="22"/>
    </row>
    <row r="100" spans="1:10" ht="20">
      <c r="A100" s="22"/>
      <c r="B100" s="22"/>
      <c r="C100" s="22"/>
      <c r="D100" s="22"/>
      <c r="E100" s="22"/>
      <c r="F100" s="22" t="s">
        <v>372</v>
      </c>
      <c r="G100" s="22"/>
      <c r="H100" s="22"/>
      <c r="I100" s="22"/>
      <c r="J100" s="22"/>
    </row>
    <row r="101" spans="1:10" ht="20">
      <c r="A101" s="22"/>
      <c r="B101" s="22"/>
      <c r="C101" s="22"/>
      <c r="D101" s="22"/>
      <c r="E101" s="22"/>
      <c r="F101" s="22"/>
      <c r="G101" s="22"/>
      <c r="H101" s="22"/>
      <c r="I101" s="22"/>
      <c r="J101" s="22"/>
    </row>
    <row r="102" spans="1:10" ht="20">
      <c r="A102" s="22"/>
      <c r="B102" s="22"/>
      <c r="C102" s="22"/>
      <c r="D102" s="22"/>
      <c r="E102" s="22"/>
      <c r="F102" s="22"/>
      <c r="G102" s="22"/>
      <c r="H102" s="22"/>
      <c r="I102" s="22"/>
      <c r="J102" s="22"/>
    </row>
    <row r="103" spans="1:10" ht="20">
      <c r="A103" s="22"/>
      <c r="B103" s="22"/>
      <c r="C103" s="22"/>
      <c r="D103" s="22"/>
      <c r="E103" s="22"/>
      <c r="F103" s="22"/>
      <c r="G103" s="22"/>
      <c r="H103" s="22"/>
      <c r="I103" s="22"/>
      <c r="J103" s="22"/>
    </row>
    <row r="104" spans="1:10" ht="20">
      <c r="A104" s="22"/>
      <c r="B104" s="22"/>
      <c r="C104" s="22"/>
      <c r="D104" s="22"/>
      <c r="E104" s="22"/>
      <c r="F104" s="22"/>
      <c r="G104" s="22"/>
      <c r="H104" s="22"/>
      <c r="I104" s="22"/>
      <c r="J104" s="22"/>
    </row>
    <row r="105" spans="1:10" ht="20">
      <c r="A105" s="22"/>
      <c r="B105" s="22"/>
      <c r="C105" s="22"/>
      <c r="D105" s="22"/>
      <c r="E105" s="22"/>
      <c r="F105" s="22"/>
      <c r="G105" s="22"/>
      <c r="H105" s="22"/>
      <c r="I105" s="22"/>
      <c r="J105" s="22"/>
    </row>
    <row r="106" spans="1:10" ht="20">
      <c r="A106" s="22"/>
      <c r="B106" s="22"/>
      <c r="C106" s="22"/>
      <c r="D106" s="22"/>
      <c r="E106" s="22"/>
      <c r="F106" s="22"/>
      <c r="G106" s="22"/>
      <c r="H106" s="22"/>
      <c r="I106" s="22"/>
      <c r="J106" s="22"/>
    </row>
    <row r="107" spans="1:10" ht="20">
      <c r="A107" s="22"/>
      <c r="B107" s="22"/>
      <c r="C107" s="22"/>
      <c r="D107" s="22"/>
      <c r="E107" s="22"/>
      <c r="F107" s="22"/>
      <c r="G107" s="22"/>
      <c r="H107" s="22"/>
      <c r="I107" s="22"/>
      <c r="J107" s="22"/>
    </row>
    <row r="108" spans="1:10" ht="20">
      <c r="A108" s="22"/>
      <c r="B108" s="22"/>
      <c r="C108" s="22"/>
      <c r="D108" s="22"/>
      <c r="E108" s="22"/>
      <c r="F108" s="22"/>
      <c r="G108" s="22"/>
      <c r="H108" s="22"/>
      <c r="I108" s="22"/>
      <c r="J108" s="22"/>
    </row>
    <row r="109" spans="1:10" ht="20">
      <c r="A109" s="22"/>
      <c r="B109" s="22"/>
      <c r="C109" s="22"/>
      <c r="D109" s="22"/>
      <c r="E109" s="22"/>
      <c r="F109" s="22"/>
      <c r="G109" s="22"/>
      <c r="H109" s="22"/>
      <c r="I109" s="22"/>
      <c r="J109" s="22"/>
    </row>
    <row r="110" spans="1:10" ht="20">
      <c r="A110" s="22"/>
      <c r="B110" s="22"/>
      <c r="C110" s="22"/>
      <c r="D110" s="22"/>
      <c r="E110" s="22"/>
      <c r="F110" s="22"/>
      <c r="G110" s="22"/>
      <c r="H110" s="22"/>
      <c r="I110" s="22"/>
      <c r="J110" s="22"/>
    </row>
    <row r="111" spans="1:10" ht="20">
      <c r="A111" s="22"/>
      <c r="B111" s="22"/>
      <c r="C111" s="22"/>
      <c r="D111" s="22"/>
      <c r="E111" s="22"/>
      <c r="F111" s="22"/>
      <c r="G111" s="22"/>
      <c r="H111" s="22"/>
      <c r="I111" s="22"/>
      <c r="J111" s="22"/>
    </row>
    <row r="112" spans="1:10" ht="20">
      <c r="A112" s="22"/>
      <c r="B112" s="22"/>
      <c r="C112" s="22"/>
      <c r="D112" s="22"/>
      <c r="E112" s="22"/>
      <c r="F112" s="22"/>
      <c r="G112" s="22"/>
      <c r="H112" s="22"/>
      <c r="I112" s="22"/>
      <c r="J112" s="22"/>
    </row>
    <row r="113" spans="1:10" ht="20">
      <c r="A113" s="22"/>
      <c r="B113" s="22"/>
      <c r="C113" s="22"/>
      <c r="D113" s="22"/>
      <c r="E113" s="22"/>
      <c r="F113" s="22"/>
      <c r="G113" s="22"/>
      <c r="H113" s="22"/>
      <c r="I113" s="22"/>
      <c r="J113" s="22"/>
    </row>
    <row r="114" spans="1:10" ht="20">
      <c r="A114" s="22"/>
      <c r="B114" s="22"/>
      <c r="C114" s="22"/>
      <c r="D114" s="22"/>
      <c r="E114" s="22"/>
      <c r="F114" s="22"/>
      <c r="G114" s="22"/>
      <c r="H114" s="22"/>
      <c r="I114" s="22"/>
      <c r="J114" s="22"/>
    </row>
    <row r="115" spans="1:10" ht="20">
      <c r="A115" s="22"/>
      <c r="B115" s="22"/>
      <c r="C115" s="22"/>
      <c r="D115" s="22"/>
      <c r="E115" s="22"/>
      <c r="F115" s="22"/>
      <c r="G115" s="22"/>
      <c r="H115" s="22"/>
      <c r="I115" s="22"/>
      <c r="J115" s="22"/>
    </row>
    <row r="116" spans="1:10" ht="20">
      <c r="A116" s="22"/>
      <c r="B116" s="22"/>
      <c r="C116" s="22"/>
      <c r="D116" s="22"/>
      <c r="E116" s="22"/>
      <c r="F116" s="22"/>
      <c r="G116" s="22"/>
      <c r="H116" s="22"/>
      <c r="I116" s="22"/>
      <c r="J116" s="22"/>
    </row>
    <row r="117" spans="1:10" ht="20">
      <c r="A117" s="22"/>
      <c r="B117" s="22"/>
      <c r="C117" s="22"/>
      <c r="D117" s="22"/>
      <c r="E117" s="22"/>
      <c r="F117" s="22"/>
      <c r="G117" s="22"/>
      <c r="H117" s="22"/>
      <c r="I117" s="22"/>
      <c r="J117" s="22"/>
    </row>
  </sheetData>
  <mergeCells count="9">
    <mergeCell ref="H83:J84"/>
    <mergeCell ref="C5:D5"/>
    <mergeCell ref="H5:I5"/>
    <mergeCell ref="C56:D56"/>
    <mergeCell ref="H56:I56"/>
    <mergeCell ref="H82:J82"/>
    <mergeCell ref="A82:G82"/>
    <mergeCell ref="A83:G83"/>
    <mergeCell ref="A84:G84"/>
  </mergeCells>
  <phoneticPr fontId="3" type="noConversion"/>
  <pageMargins left="0.75" right="0.75" top="1" bottom="1" header="0.5" footer="0.5"/>
  <pageSetup scale="61" orientation="portrait" horizontalDpi="4294967292" verticalDpi="4294967292"/>
  <rowBreaks count="1" manualBreakCount="1">
    <brk id="51" max="16383" man="1"/>
  </rowBreaks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0"/>
  <sheetViews>
    <sheetView topLeftCell="A46" workbookViewId="0">
      <selection activeCell="B81" sqref="B81"/>
    </sheetView>
  </sheetViews>
  <sheetFormatPr baseColWidth="10" defaultColWidth="11" defaultRowHeight="15" x14ac:dyDescent="0"/>
  <cols>
    <col min="1" max="1" width="11.83203125" customWidth="1"/>
    <col min="2" max="2" width="14.5" customWidth="1"/>
    <col min="3" max="3" width="45.33203125" customWidth="1"/>
    <col min="4" max="4" width="11.5" bestFit="1" customWidth="1"/>
    <col min="5" max="5" width="48.1640625" customWidth="1"/>
    <col min="6" max="6" width="26.6640625" customWidth="1"/>
    <col min="7" max="7" width="15.33203125" customWidth="1"/>
    <col min="10" max="10" width="12.83203125" customWidth="1"/>
  </cols>
  <sheetData>
    <row r="2" spans="1:10" ht="25">
      <c r="A2" s="9" t="s">
        <v>10</v>
      </c>
      <c r="F2" s="9" t="s">
        <v>71</v>
      </c>
      <c r="G2" s="9"/>
    </row>
    <row r="4" spans="1:10" ht="23">
      <c r="A4" s="80" t="s">
        <v>359</v>
      </c>
      <c r="B4" s="81"/>
      <c r="C4" s="81"/>
      <c r="D4" s="81"/>
      <c r="E4" s="81"/>
      <c r="F4" s="82"/>
      <c r="G4" s="68"/>
      <c r="H4" s="68"/>
      <c r="I4" s="68"/>
      <c r="J4" s="68"/>
    </row>
    <row r="5" spans="1:10" ht="23">
      <c r="A5" s="83" t="s">
        <v>360</v>
      </c>
      <c r="B5" s="84"/>
      <c r="C5" s="84"/>
      <c r="D5" s="84"/>
      <c r="E5" s="84"/>
      <c r="F5" s="85"/>
      <c r="G5" s="68"/>
      <c r="H5" s="68"/>
      <c r="I5" s="68"/>
      <c r="J5" s="68"/>
    </row>
    <row r="6" spans="1:10" ht="23">
      <c r="A6" s="86" t="s">
        <v>361</v>
      </c>
      <c r="B6" s="87"/>
      <c r="C6" s="87"/>
      <c r="D6" s="87"/>
      <c r="E6" s="87"/>
      <c r="F6" s="88"/>
      <c r="G6" s="68"/>
      <c r="H6" s="68"/>
      <c r="I6" s="68"/>
      <c r="J6" s="68"/>
    </row>
    <row r="7" spans="1:10" ht="23">
      <c r="A7" s="83" t="s">
        <v>362</v>
      </c>
      <c r="B7" s="84"/>
      <c r="C7" s="84"/>
      <c r="D7" s="84"/>
      <c r="E7" s="84"/>
      <c r="F7" s="85"/>
      <c r="G7" s="68"/>
      <c r="H7" s="68"/>
      <c r="I7" s="68"/>
      <c r="J7" s="68"/>
    </row>
    <row r="8" spans="1:10" ht="23">
      <c r="A8" s="2"/>
      <c r="B8" s="2"/>
      <c r="C8" s="2"/>
      <c r="D8" s="2"/>
      <c r="E8" s="2"/>
      <c r="F8" s="88"/>
      <c r="G8" s="68"/>
      <c r="H8" s="68"/>
      <c r="I8" s="68"/>
      <c r="J8" s="68"/>
    </row>
    <row r="9" spans="1:10" ht="23">
      <c r="A9" s="80" t="s">
        <v>363</v>
      </c>
      <c r="B9" s="81"/>
      <c r="C9" s="81"/>
      <c r="D9" s="81"/>
      <c r="E9" s="81"/>
      <c r="F9" s="82"/>
      <c r="G9" s="68"/>
      <c r="H9" s="68"/>
      <c r="I9" s="68"/>
      <c r="J9" s="68"/>
    </row>
    <row r="10" spans="1:10" ht="71" customHeight="1">
      <c r="A10" s="133" t="s">
        <v>364</v>
      </c>
      <c r="B10" s="134"/>
      <c r="C10" s="115" t="s">
        <v>365</v>
      </c>
      <c r="D10" s="116"/>
      <c r="E10" s="117"/>
      <c r="F10" s="89" t="s">
        <v>392</v>
      </c>
      <c r="G10" s="72"/>
      <c r="H10" s="73"/>
      <c r="I10" s="73"/>
      <c r="J10" s="73"/>
    </row>
    <row r="11" spans="1:10" ht="15" customHeight="1">
      <c r="A11" s="135" t="s">
        <v>366</v>
      </c>
      <c r="B11" s="136"/>
      <c r="C11" s="118" t="s">
        <v>367</v>
      </c>
      <c r="D11" s="119"/>
      <c r="E11" s="119"/>
      <c r="F11" s="122" t="s">
        <v>393</v>
      </c>
      <c r="G11" s="72"/>
      <c r="H11" s="74"/>
      <c r="I11" s="74"/>
      <c r="J11" s="74"/>
    </row>
    <row r="12" spans="1:10" ht="34" customHeight="1">
      <c r="A12" s="137"/>
      <c r="B12" s="138"/>
      <c r="C12" s="120"/>
      <c r="D12" s="121"/>
      <c r="E12" s="121"/>
      <c r="F12" s="123"/>
      <c r="G12" s="72"/>
      <c r="H12" s="74"/>
      <c r="I12" s="74"/>
      <c r="J12" s="74"/>
    </row>
    <row r="13" spans="1:10" ht="23">
      <c r="A13" s="2"/>
      <c r="B13" s="2"/>
      <c r="C13" s="2"/>
      <c r="D13" s="2"/>
      <c r="E13" s="2"/>
      <c r="F13" s="88"/>
      <c r="G13" s="68"/>
      <c r="H13" s="68"/>
      <c r="I13" s="68"/>
      <c r="J13" s="68"/>
    </row>
    <row r="14" spans="1:10" ht="23">
      <c r="A14" s="2"/>
      <c r="B14" s="2"/>
      <c r="C14" s="2"/>
      <c r="D14" s="2"/>
      <c r="E14" s="2"/>
      <c r="F14" s="88"/>
      <c r="G14" s="68"/>
      <c r="H14" s="68"/>
      <c r="I14" s="68"/>
      <c r="J14" s="68"/>
    </row>
    <row r="15" spans="1:10" ht="23">
      <c r="A15" s="80" t="s">
        <v>368</v>
      </c>
      <c r="B15" s="81"/>
      <c r="C15" s="81"/>
      <c r="D15" s="81"/>
      <c r="E15" s="81"/>
      <c r="F15" s="82"/>
      <c r="G15" s="68"/>
      <c r="H15" s="68"/>
      <c r="I15" s="68"/>
      <c r="J15" s="68"/>
    </row>
    <row r="16" spans="1:10" ht="23">
      <c r="A16" s="83" t="s">
        <v>369</v>
      </c>
      <c r="B16" s="84"/>
      <c r="C16" s="84"/>
      <c r="D16" s="84"/>
      <c r="E16" s="84"/>
      <c r="F16" s="85"/>
      <c r="G16" s="49"/>
      <c r="H16" s="49"/>
      <c r="I16" s="49"/>
      <c r="J16" s="49"/>
    </row>
    <row r="17" spans="1:10" ht="23">
      <c r="A17" s="86" t="s">
        <v>370</v>
      </c>
      <c r="B17" s="87"/>
      <c r="C17" s="87"/>
      <c r="D17" s="87"/>
      <c r="E17" s="87"/>
      <c r="F17" s="88"/>
      <c r="G17" s="49"/>
      <c r="H17" s="49"/>
      <c r="I17" s="49"/>
      <c r="J17" s="49"/>
    </row>
    <row r="18" spans="1:10" ht="23">
      <c r="A18" s="83" t="s">
        <v>371</v>
      </c>
      <c r="B18" s="84"/>
      <c r="C18" s="84"/>
      <c r="D18" s="84"/>
      <c r="E18" s="84"/>
      <c r="F18" s="85"/>
      <c r="G18" s="49"/>
      <c r="H18" s="49"/>
      <c r="I18" s="49"/>
      <c r="J18" s="49"/>
    </row>
    <row r="19" spans="1:10">
      <c r="G19" s="52"/>
      <c r="H19" s="52"/>
      <c r="I19" s="52"/>
      <c r="J19" s="52"/>
    </row>
    <row r="20" spans="1:10">
      <c r="E20" s="55"/>
    </row>
    <row r="62" spans="4:4" ht="20">
      <c r="D62" s="22" t="s">
        <v>390</v>
      </c>
    </row>
    <row r="67" spans="1:9" ht="25">
      <c r="A67" s="9" t="s">
        <v>407</v>
      </c>
      <c r="E67" s="9" t="s">
        <v>71</v>
      </c>
      <c r="G67" s="9"/>
    </row>
    <row r="68" spans="1:9" ht="25">
      <c r="E68" s="9" t="s">
        <v>404</v>
      </c>
    </row>
    <row r="69" spans="1:9" ht="25">
      <c r="E69" s="9" t="s">
        <v>405</v>
      </c>
    </row>
    <row r="72" spans="1:9" ht="15" customHeight="1">
      <c r="B72" s="124" t="s">
        <v>396</v>
      </c>
      <c r="C72" s="125"/>
      <c r="E72" s="130" t="s">
        <v>397</v>
      </c>
      <c r="F72" s="70"/>
      <c r="G72" s="70"/>
      <c r="H72" s="70"/>
      <c r="I72" s="70"/>
    </row>
    <row r="73" spans="1:9" ht="15" customHeight="1">
      <c r="B73" s="126"/>
      <c r="C73" s="127"/>
      <c r="E73" s="131"/>
      <c r="F73" s="70"/>
      <c r="G73" s="70"/>
      <c r="H73" s="70"/>
      <c r="I73" s="70"/>
    </row>
    <row r="74" spans="1:9" ht="15" customHeight="1">
      <c r="B74" s="126"/>
      <c r="C74" s="127"/>
      <c r="E74" s="131"/>
      <c r="F74" s="70"/>
      <c r="G74" s="70"/>
      <c r="H74" s="70"/>
      <c r="I74" s="70"/>
    </row>
    <row r="75" spans="1:9" ht="15" customHeight="1">
      <c r="B75" s="126"/>
      <c r="C75" s="127"/>
      <c r="E75" s="131"/>
      <c r="F75" s="70"/>
      <c r="G75" s="70"/>
      <c r="H75" s="70"/>
      <c r="I75" s="70"/>
    </row>
    <row r="76" spans="1:9" ht="15" customHeight="1">
      <c r="B76" s="126"/>
      <c r="C76" s="127"/>
      <c r="E76" s="131"/>
      <c r="F76" s="70"/>
      <c r="G76" s="70"/>
      <c r="H76" s="70"/>
      <c r="I76" s="70"/>
    </row>
    <row r="77" spans="1:9" ht="15" customHeight="1">
      <c r="B77" s="126"/>
      <c r="C77" s="127"/>
      <c r="E77" s="131"/>
      <c r="F77" s="70"/>
      <c r="G77" s="70"/>
      <c r="H77" s="70"/>
      <c r="I77" s="70"/>
    </row>
    <row r="78" spans="1:9" ht="15" customHeight="1">
      <c r="B78" s="126"/>
      <c r="C78" s="127"/>
      <c r="E78" s="131"/>
      <c r="F78" s="70"/>
      <c r="G78" s="70"/>
      <c r="H78" s="70"/>
      <c r="I78" s="70"/>
    </row>
    <row r="79" spans="1:9" ht="15" customHeight="1">
      <c r="B79" s="128"/>
      <c r="C79" s="129"/>
      <c r="E79" s="132"/>
      <c r="F79" s="70"/>
      <c r="G79" s="70"/>
      <c r="H79" s="70"/>
      <c r="I79" s="70"/>
    </row>
    <row r="81" spans="1:6" ht="23">
      <c r="B81" s="2" t="s">
        <v>398</v>
      </c>
    </row>
    <row r="82" spans="1:6" ht="23">
      <c r="B82" s="2" t="s">
        <v>399</v>
      </c>
    </row>
    <row r="85" spans="1:6" s="22" customFormat="1" ht="20">
      <c r="A85" s="36" t="s">
        <v>400</v>
      </c>
      <c r="B85" s="75" t="s">
        <v>401</v>
      </c>
      <c r="C85" s="36" t="s">
        <v>2</v>
      </c>
      <c r="D85" s="36" t="s">
        <v>402</v>
      </c>
      <c r="E85" s="36" t="s">
        <v>263</v>
      </c>
      <c r="F85" s="36" t="s">
        <v>403</v>
      </c>
    </row>
    <row r="86" spans="1:6" s="22" customFormat="1" ht="27" customHeight="1">
      <c r="A86" s="91"/>
      <c r="B86" s="77"/>
      <c r="C86" s="76"/>
      <c r="D86" s="76"/>
      <c r="E86" s="76"/>
      <c r="F86" s="76"/>
    </row>
    <row r="87" spans="1:6" s="22" customFormat="1" ht="27" customHeight="1">
      <c r="A87" s="76"/>
      <c r="B87" s="77"/>
      <c r="C87" s="76"/>
      <c r="D87" s="76"/>
      <c r="E87" s="76"/>
      <c r="F87" s="76"/>
    </row>
    <row r="88" spans="1:6" s="22" customFormat="1" ht="27" customHeight="1">
      <c r="A88" s="76"/>
      <c r="B88" s="77"/>
      <c r="C88" s="76"/>
      <c r="D88" s="76"/>
      <c r="E88" s="76"/>
      <c r="F88" s="76"/>
    </row>
    <row r="89" spans="1:6" s="22" customFormat="1" ht="27" customHeight="1">
      <c r="A89" s="76"/>
      <c r="B89" s="77"/>
      <c r="C89" s="76"/>
      <c r="D89" s="76"/>
      <c r="E89" s="76"/>
      <c r="F89" s="76"/>
    </row>
    <row r="90" spans="1:6" s="22" customFormat="1" ht="27" customHeight="1">
      <c r="A90" s="76"/>
      <c r="B90" s="77"/>
      <c r="C90" s="76"/>
      <c r="D90" s="76"/>
      <c r="E90" s="76"/>
      <c r="F90" s="76"/>
    </row>
    <row r="91" spans="1:6" s="22" customFormat="1" ht="27" customHeight="1">
      <c r="A91" s="76"/>
      <c r="B91" s="77"/>
      <c r="C91" s="76"/>
      <c r="D91" s="76"/>
      <c r="E91" s="76"/>
      <c r="F91" s="76"/>
    </row>
    <row r="92" spans="1:6" s="22" customFormat="1" ht="27" customHeight="1">
      <c r="A92" s="76"/>
      <c r="B92" s="77"/>
      <c r="C92" s="76"/>
      <c r="D92" s="76"/>
      <c r="E92" s="76"/>
      <c r="F92" s="76"/>
    </row>
    <row r="93" spans="1:6" s="22" customFormat="1" ht="27" customHeight="1">
      <c r="A93" s="76"/>
      <c r="B93" s="77"/>
      <c r="C93" s="76"/>
      <c r="D93" s="76"/>
      <c r="E93" s="76"/>
      <c r="F93" s="76"/>
    </row>
    <row r="94" spans="1:6" s="22" customFormat="1" ht="27" customHeight="1">
      <c r="A94" s="76"/>
      <c r="B94" s="77"/>
      <c r="C94" s="76"/>
      <c r="D94" s="76"/>
      <c r="E94" s="76"/>
      <c r="F94" s="76"/>
    </row>
    <row r="95" spans="1:6" s="22" customFormat="1" ht="27" customHeight="1">
      <c r="A95" s="76"/>
      <c r="B95" s="77"/>
      <c r="C95" s="76"/>
      <c r="D95" s="76"/>
      <c r="E95" s="76"/>
      <c r="F95" s="76"/>
    </row>
    <row r="96" spans="1:6" s="22" customFormat="1" ht="27" customHeight="1">
      <c r="A96" s="76"/>
      <c r="B96" s="77"/>
      <c r="C96" s="76"/>
      <c r="D96" s="76"/>
      <c r="E96" s="76"/>
      <c r="F96" s="76"/>
    </row>
    <row r="97" spans="1:6" s="22" customFormat="1" ht="27" customHeight="1">
      <c r="A97" s="76"/>
      <c r="B97" s="77"/>
      <c r="C97" s="76"/>
      <c r="D97" s="76"/>
      <c r="E97" s="76"/>
      <c r="F97" s="76"/>
    </row>
    <row r="98" spans="1:6" s="22" customFormat="1" ht="27" customHeight="1">
      <c r="A98" s="76"/>
      <c r="B98" s="77"/>
      <c r="C98" s="76"/>
      <c r="D98" s="76"/>
      <c r="E98" s="76"/>
      <c r="F98" s="76"/>
    </row>
    <row r="99" spans="1:6" s="22" customFormat="1" ht="27" customHeight="1">
      <c r="A99" s="76"/>
      <c r="B99" s="77"/>
      <c r="C99" s="76"/>
      <c r="D99" s="76"/>
      <c r="E99" s="76"/>
      <c r="F99" s="76"/>
    </row>
    <row r="100" spans="1:6" s="22" customFormat="1" ht="27" customHeight="1">
      <c r="A100" s="76"/>
      <c r="B100" s="77"/>
      <c r="C100" s="76"/>
      <c r="D100" s="76"/>
      <c r="E100" s="76"/>
      <c r="F100" s="76"/>
    </row>
    <row r="101" spans="1:6" s="22" customFormat="1" ht="27" customHeight="1">
      <c r="A101" s="76"/>
      <c r="B101" s="77"/>
      <c r="C101" s="76"/>
      <c r="D101" s="76"/>
      <c r="E101" s="76"/>
      <c r="F101" s="76"/>
    </row>
    <row r="102" spans="1:6" s="22" customFormat="1" ht="27" customHeight="1">
      <c r="A102" s="76"/>
      <c r="B102" s="77"/>
      <c r="C102" s="76"/>
      <c r="D102" s="76"/>
      <c r="E102" s="76"/>
      <c r="F102" s="76"/>
    </row>
    <row r="103" spans="1:6" s="22" customFormat="1" ht="27" customHeight="1">
      <c r="A103" s="76"/>
      <c r="B103" s="77"/>
      <c r="C103" s="76"/>
      <c r="D103" s="76"/>
      <c r="E103" s="76"/>
      <c r="F103" s="76"/>
    </row>
    <row r="104" spans="1:6" s="22" customFormat="1" ht="27" customHeight="1">
      <c r="A104" s="76"/>
      <c r="B104" s="77"/>
      <c r="C104" s="76"/>
      <c r="D104" s="76"/>
      <c r="E104" s="76"/>
      <c r="F104" s="76"/>
    </row>
    <row r="105" spans="1:6" s="22" customFormat="1" ht="27" customHeight="1">
      <c r="A105" s="76"/>
      <c r="B105" s="77"/>
      <c r="C105" s="65"/>
      <c r="D105" s="66" t="s">
        <v>394</v>
      </c>
      <c r="E105" s="79"/>
      <c r="F105" s="76"/>
    </row>
    <row r="106" spans="1:6" s="22" customFormat="1" ht="27" customHeight="1">
      <c r="A106" s="76"/>
      <c r="B106" s="77"/>
      <c r="C106" s="90"/>
      <c r="D106" s="92" t="s">
        <v>395</v>
      </c>
      <c r="E106" s="78"/>
      <c r="F106" s="76"/>
    </row>
    <row r="107" spans="1:6" s="22" customFormat="1" ht="20" customHeight="1">
      <c r="A107" s="49"/>
      <c r="B107" s="71"/>
      <c r="C107" s="49"/>
      <c r="D107" s="49"/>
      <c r="E107" s="49"/>
      <c r="F107" s="49"/>
    </row>
    <row r="108" spans="1:6" s="22" customFormat="1" ht="20" customHeight="1">
      <c r="A108" s="49"/>
      <c r="B108" s="71"/>
      <c r="C108" s="49"/>
      <c r="D108" s="49"/>
      <c r="E108" s="49"/>
      <c r="F108" s="49"/>
    </row>
    <row r="109" spans="1:6" s="22" customFormat="1" ht="20" customHeight="1">
      <c r="A109" s="49"/>
      <c r="B109" s="71"/>
      <c r="C109" s="49"/>
      <c r="D109" s="49"/>
      <c r="E109" s="49"/>
      <c r="F109" s="49"/>
    </row>
    <row r="110" spans="1:6" s="22" customFormat="1" ht="20" customHeight="1">
      <c r="A110" s="49"/>
      <c r="B110" s="71"/>
      <c r="C110" s="49"/>
      <c r="D110" s="49"/>
      <c r="E110" s="49"/>
      <c r="F110" s="49"/>
    </row>
    <row r="111" spans="1:6" s="22" customFormat="1" ht="20" customHeight="1">
      <c r="A111" s="49"/>
      <c r="B111" s="71"/>
      <c r="C111" s="49"/>
      <c r="D111" s="49"/>
      <c r="E111" s="49"/>
      <c r="F111" s="49"/>
    </row>
    <row r="112" spans="1:6" s="22" customFormat="1" ht="20" customHeight="1">
      <c r="A112" s="49"/>
      <c r="B112" s="71"/>
      <c r="C112" s="49"/>
      <c r="D112" s="49"/>
      <c r="E112" s="49"/>
      <c r="F112" s="49"/>
    </row>
    <row r="113" spans="1:6" s="22" customFormat="1" ht="20" customHeight="1">
      <c r="A113" s="49"/>
      <c r="B113" s="71"/>
      <c r="C113" s="49"/>
      <c r="D113" s="49"/>
      <c r="E113" s="49"/>
      <c r="F113" s="49"/>
    </row>
    <row r="114" spans="1:6" ht="15" customHeight="1">
      <c r="B114" s="69"/>
    </row>
    <row r="115" spans="1:6" ht="15" customHeight="1">
      <c r="B115" s="69"/>
    </row>
    <row r="116" spans="1:6" ht="15" customHeight="1">
      <c r="B116" s="69"/>
    </row>
    <row r="117" spans="1:6" ht="15" customHeight="1">
      <c r="B117" s="69"/>
    </row>
    <row r="118" spans="1:6" ht="15" customHeight="1">
      <c r="B118" s="69"/>
    </row>
    <row r="119" spans="1:6" ht="15" customHeight="1">
      <c r="B119" s="69"/>
    </row>
    <row r="120" spans="1:6" ht="15" customHeight="1">
      <c r="B120" s="69"/>
      <c r="D120" s="22" t="s">
        <v>406</v>
      </c>
    </row>
    <row r="121" spans="1:6" ht="15" customHeight="1">
      <c r="B121" s="69"/>
    </row>
    <row r="122" spans="1:6" ht="15" customHeight="1">
      <c r="B122" s="69"/>
    </row>
    <row r="123" spans="1:6" ht="15" customHeight="1">
      <c r="B123" s="69"/>
    </row>
    <row r="124" spans="1:6" ht="15" customHeight="1">
      <c r="B124" s="69"/>
    </row>
    <row r="125" spans="1:6" ht="15" customHeight="1">
      <c r="B125" s="69"/>
    </row>
    <row r="126" spans="1:6" ht="15" customHeight="1">
      <c r="B126" s="69"/>
    </row>
    <row r="127" spans="1:6" ht="15" customHeight="1">
      <c r="B127" s="69"/>
    </row>
    <row r="128" spans="1:6" ht="15" customHeight="1">
      <c r="B128" s="69"/>
    </row>
    <row r="129" spans="2:4" ht="15" customHeight="1">
      <c r="B129" s="69"/>
    </row>
    <row r="130" spans="2:4" ht="20">
      <c r="D130" s="22"/>
    </row>
  </sheetData>
  <mergeCells count="7">
    <mergeCell ref="C10:E10"/>
    <mergeCell ref="C11:E12"/>
    <mergeCell ref="F11:F12"/>
    <mergeCell ref="B72:C79"/>
    <mergeCell ref="E72:E79"/>
    <mergeCell ref="A10:B10"/>
    <mergeCell ref="A11:B12"/>
  </mergeCells>
  <phoneticPr fontId="3" type="noConversion"/>
  <pageMargins left="0.75" right="0.75" top="1" bottom="1" header="0.5" footer="0.5"/>
  <pageSetup scale="53" orientation="portrait" horizontalDpi="4294967292" verticalDpi="4294967292"/>
  <rowBreaks count="1" manualBreakCount="1">
    <brk id="63" max="16383" man="1"/>
  </rowBreaks>
  <colBreaks count="2" manualBreakCount="2">
    <brk id="6" max="1048575" man="1"/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Products</vt:lpstr>
      <vt:lpstr>Fabrics</vt:lpstr>
      <vt:lpstr>Info &amp; Order 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Swartzentruber</dc:creator>
  <cp:lastModifiedBy>Leon Swartzentruber</cp:lastModifiedBy>
  <cp:lastPrinted>2025-06-26T16:58:37Z</cp:lastPrinted>
  <dcterms:created xsi:type="dcterms:W3CDTF">2020-12-03T17:23:26Z</dcterms:created>
  <dcterms:modified xsi:type="dcterms:W3CDTF">2025-07-29T18:46:20Z</dcterms:modified>
</cp:coreProperties>
</file>